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ck\A NSE\NSC Auctions\Auctions\2024\EarlyNov24\"/>
    </mc:Choice>
  </mc:AlternateContent>
  <xr:revisionPtr revIDLastSave="0" documentId="8_{5A178755-83AB-47F0-B050-5580CBF53FBD}" xr6:coauthVersionLast="47" xr6:coauthVersionMax="47" xr10:uidLastSave="{00000000-0000-0000-0000-000000000000}"/>
  <bookViews>
    <workbookView xWindow="1665" yWindow="720" windowWidth="26415" windowHeight="15120" xr2:uid="{B2E93E7D-683D-4EAA-8501-12251CC3D2B6}"/>
  </bookViews>
  <sheets>
    <sheet name="NSE Nov 24" sheetId="1" r:id="rId1"/>
  </sheets>
  <definedNames>
    <definedName name="_xlnm.Print_Area" localSheetId="0">'NSE Nov 24'!$A$1:$O$203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3" i="1" l="1"/>
  <c r="N203" i="1" s="1"/>
  <c r="N202" i="1"/>
  <c r="M202" i="1"/>
  <c r="M201" i="1"/>
  <c r="N201" i="1" s="1"/>
  <c r="M200" i="1"/>
  <c r="N200" i="1" s="1"/>
  <c r="M199" i="1"/>
  <c r="N199" i="1" s="1"/>
  <c r="N198" i="1"/>
  <c r="M198" i="1"/>
  <c r="M197" i="1"/>
  <c r="N197" i="1" s="1"/>
  <c r="N196" i="1"/>
  <c r="M196" i="1"/>
  <c r="M195" i="1"/>
  <c r="N195" i="1" s="1"/>
  <c r="M194" i="1"/>
  <c r="N194" i="1" s="1"/>
  <c r="N193" i="1"/>
  <c r="M193" i="1"/>
  <c r="M192" i="1"/>
  <c r="N192" i="1" s="1"/>
  <c r="N191" i="1"/>
  <c r="M191" i="1"/>
  <c r="N190" i="1"/>
  <c r="M190" i="1"/>
  <c r="M189" i="1"/>
  <c r="N189" i="1" s="1"/>
  <c r="N188" i="1"/>
  <c r="M188" i="1"/>
  <c r="N187" i="1"/>
  <c r="M187" i="1"/>
  <c r="N186" i="1"/>
  <c r="M186" i="1"/>
  <c r="N185" i="1"/>
  <c r="M185" i="1"/>
  <c r="M184" i="1"/>
  <c r="N184" i="1" s="1"/>
  <c r="N183" i="1"/>
  <c r="M183" i="1"/>
  <c r="N182" i="1"/>
  <c r="M182" i="1"/>
  <c r="N181" i="1"/>
  <c r="M181" i="1"/>
  <c r="N180" i="1"/>
  <c r="M180" i="1"/>
  <c r="N179" i="1"/>
  <c r="M179" i="1"/>
  <c r="M178" i="1"/>
  <c r="N178" i="1" s="1"/>
  <c r="M177" i="1"/>
  <c r="N177" i="1" s="1"/>
  <c r="N176" i="1"/>
  <c r="M176" i="1"/>
  <c r="N175" i="1"/>
  <c r="M175" i="1"/>
  <c r="N174" i="1"/>
  <c r="M174" i="1"/>
  <c r="N173" i="1"/>
  <c r="M173" i="1"/>
  <c r="M172" i="1"/>
  <c r="N172" i="1" s="1"/>
  <c r="N171" i="1"/>
  <c r="M171" i="1"/>
  <c r="N170" i="1"/>
  <c r="M170" i="1"/>
  <c r="N169" i="1"/>
  <c r="M169" i="1"/>
  <c r="N168" i="1"/>
  <c r="M168" i="1"/>
  <c r="N167" i="1"/>
  <c r="M167" i="1"/>
  <c r="M166" i="1"/>
  <c r="N166" i="1" s="1"/>
  <c r="M165" i="1"/>
  <c r="N165" i="1" s="1"/>
  <c r="N164" i="1"/>
  <c r="M164" i="1"/>
  <c r="N163" i="1"/>
  <c r="M163" i="1"/>
  <c r="N162" i="1"/>
  <c r="M162" i="1"/>
  <c r="N161" i="1"/>
  <c r="M161" i="1"/>
  <c r="M160" i="1"/>
  <c r="N160" i="1" s="1"/>
  <c r="N159" i="1"/>
  <c r="M159" i="1"/>
  <c r="N158" i="1"/>
  <c r="M158" i="1"/>
  <c r="N157" i="1"/>
  <c r="M157" i="1"/>
  <c r="N156" i="1"/>
  <c r="M156" i="1"/>
  <c r="N155" i="1"/>
  <c r="M155" i="1"/>
  <c r="M154" i="1"/>
  <c r="N154" i="1" s="1"/>
  <c r="M153" i="1"/>
  <c r="N153" i="1" s="1"/>
  <c r="N152" i="1"/>
  <c r="M152" i="1"/>
  <c r="N151" i="1"/>
  <c r="M151" i="1"/>
  <c r="N150" i="1"/>
  <c r="M150" i="1"/>
  <c r="N149" i="1"/>
  <c r="M149" i="1"/>
  <c r="M148" i="1"/>
  <c r="N148" i="1" s="1"/>
  <c r="N147" i="1"/>
  <c r="M147" i="1"/>
  <c r="N146" i="1"/>
  <c r="M146" i="1"/>
  <c r="N145" i="1"/>
  <c r="M145" i="1"/>
  <c r="N144" i="1"/>
  <c r="M144" i="1"/>
  <c r="N143" i="1"/>
  <c r="M143" i="1"/>
  <c r="M142" i="1"/>
  <c r="N142" i="1" s="1"/>
  <c r="M141" i="1"/>
  <c r="N141" i="1" s="1"/>
  <c r="N140" i="1"/>
  <c r="M140" i="1"/>
  <c r="N139" i="1"/>
  <c r="M139" i="1"/>
  <c r="N138" i="1"/>
  <c r="M138" i="1"/>
  <c r="N137" i="1"/>
  <c r="M137" i="1"/>
  <c r="M136" i="1"/>
  <c r="N136" i="1" s="1"/>
  <c r="N135" i="1"/>
  <c r="M135" i="1"/>
  <c r="N134" i="1"/>
  <c r="M134" i="1"/>
  <c r="N133" i="1"/>
  <c r="M133" i="1"/>
  <c r="N132" i="1"/>
  <c r="M132" i="1"/>
  <c r="N131" i="1"/>
  <c r="M131" i="1"/>
  <c r="M130" i="1"/>
  <c r="N130" i="1" s="1"/>
  <c r="M129" i="1"/>
  <c r="N129" i="1" s="1"/>
  <c r="N128" i="1"/>
  <c r="M128" i="1"/>
  <c r="N127" i="1"/>
  <c r="M127" i="1"/>
  <c r="N126" i="1"/>
  <c r="M126" i="1"/>
  <c r="N125" i="1"/>
  <c r="M125" i="1"/>
  <c r="M124" i="1"/>
  <c r="N124" i="1" s="1"/>
  <c r="N123" i="1"/>
  <c r="M123" i="1"/>
  <c r="N122" i="1"/>
  <c r="M122" i="1"/>
  <c r="N121" i="1"/>
  <c r="M121" i="1"/>
  <c r="N120" i="1"/>
  <c r="M120" i="1"/>
  <c r="N119" i="1"/>
  <c r="M119" i="1"/>
  <c r="M118" i="1"/>
  <c r="N118" i="1" s="1"/>
  <c r="M117" i="1"/>
  <c r="N117" i="1" s="1"/>
  <c r="N116" i="1"/>
  <c r="M116" i="1"/>
  <c r="N115" i="1"/>
  <c r="M115" i="1"/>
  <c r="N114" i="1"/>
  <c r="M114" i="1"/>
  <c r="N113" i="1"/>
  <c r="M113" i="1"/>
  <c r="M112" i="1"/>
  <c r="N112" i="1" s="1"/>
  <c r="N111" i="1"/>
  <c r="M111" i="1"/>
  <c r="N110" i="1"/>
  <c r="M110" i="1"/>
  <c r="N109" i="1"/>
  <c r="M109" i="1"/>
  <c r="N108" i="1"/>
  <c r="M108" i="1"/>
  <c r="N107" i="1"/>
  <c r="M107" i="1"/>
  <c r="M106" i="1"/>
  <c r="N106" i="1" s="1"/>
  <c r="M105" i="1"/>
  <c r="N105" i="1" s="1"/>
  <c r="N104" i="1"/>
  <c r="M104" i="1"/>
  <c r="N103" i="1"/>
  <c r="M103" i="1"/>
  <c r="N102" i="1"/>
  <c r="M102" i="1"/>
  <c r="N101" i="1"/>
  <c r="M101" i="1"/>
  <c r="M100" i="1"/>
  <c r="N100" i="1" s="1"/>
  <c r="N99" i="1"/>
  <c r="M99" i="1"/>
  <c r="N98" i="1"/>
  <c r="M98" i="1"/>
  <c r="N97" i="1"/>
  <c r="M97" i="1"/>
  <c r="N96" i="1"/>
  <c r="M96" i="1"/>
  <c r="N95" i="1"/>
  <c r="M95" i="1"/>
  <c r="M94" i="1"/>
  <c r="N94" i="1" s="1"/>
  <c r="M93" i="1"/>
  <c r="N93" i="1" s="1"/>
  <c r="N92" i="1"/>
  <c r="M92" i="1"/>
  <c r="N91" i="1"/>
  <c r="M91" i="1"/>
  <c r="N90" i="1"/>
  <c r="M90" i="1"/>
  <c r="N89" i="1"/>
  <c r="M89" i="1"/>
  <c r="M88" i="1"/>
  <c r="N88" i="1" s="1"/>
  <c r="N87" i="1"/>
  <c r="M87" i="1"/>
  <c r="N86" i="1"/>
  <c r="M86" i="1"/>
  <c r="N85" i="1"/>
  <c r="M85" i="1"/>
  <c r="N84" i="1"/>
  <c r="M84" i="1"/>
  <c r="N83" i="1"/>
  <c r="M83" i="1"/>
  <c r="M82" i="1"/>
  <c r="N82" i="1" s="1"/>
  <c r="M81" i="1"/>
  <c r="N81" i="1" s="1"/>
  <c r="N80" i="1"/>
  <c r="M80" i="1"/>
  <c r="N79" i="1"/>
  <c r="M79" i="1"/>
  <c r="N78" i="1"/>
  <c r="M78" i="1"/>
  <c r="N77" i="1"/>
  <c r="M77" i="1"/>
  <c r="M76" i="1"/>
  <c r="N76" i="1" s="1"/>
  <c r="N75" i="1"/>
  <c r="M75" i="1"/>
  <c r="N74" i="1"/>
  <c r="M74" i="1"/>
  <c r="N73" i="1"/>
  <c r="M73" i="1"/>
  <c r="N72" i="1"/>
  <c r="M72" i="1"/>
  <c r="N71" i="1"/>
  <c r="M71" i="1"/>
  <c r="M70" i="1"/>
  <c r="N70" i="1" s="1"/>
  <c r="M69" i="1"/>
  <c r="N69" i="1" s="1"/>
  <c r="N68" i="1"/>
  <c r="M68" i="1"/>
  <c r="N67" i="1"/>
  <c r="M67" i="1"/>
  <c r="N66" i="1"/>
  <c r="M66" i="1"/>
  <c r="N65" i="1"/>
  <c r="M65" i="1"/>
  <c r="M64" i="1"/>
  <c r="N64" i="1" s="1"/>
  <c r="N63" i="1"/>
  <c r="M63" i="1"/>
  <c r="N62" i="1"/>
  <c r="M62" i="1"/>
  <c r="N61" i="1"/>
  <c r="M61" i="1"/>
  <c r="N60" i="1"/>
  <c r="M60" i="1"/>
  <c r="N59" i="1"/>
  <c r="M59" i="1"/>
  <c r="M58" i="1"/>
  <c r="N58" i="1" s="1"/>
  <c r="M57" i="1"/>
  <c r="N57" i="1" s="1"/>
  <c r="N56" i="1"/>
  <c r="M56" i="1"/>
  <c r="N55" i="1"/>
  <c r="M55" i="1"/>
  <c r="N54" i="1"/>
  <c r="M54" i="1"/>
  <c r="N53" i="1"/>
  <c r="M53" i="1"/>
  <c r="M52" i="1"/>
  <c r="N52" i="1" s="1"/>
  <c r="N51" i="1"/>
  <c r="M51" i="1"/>
  <c r="N50" i="1"/>
  <c r="M50" i="1"/>
  <c r="N49" i="1"/>
  <c r="M49" i="1"/>
  <c r="N48" i="1"/>
  <c r="M48" i="1"/>
  <c r="N47" i="1"/>
  <c r="M47" i="1"/>
  <c r="M46" i="1"/>
  <c r="N46" i="1" s="1"/>
  <c r="M45" i="1"/>
  <c r="N45" i="1" s="1"/>
  <c r="N44" i="1"/>
  <c r="M44" i="1"/>
  <c r="N43" i="1"/>
  <c r="M43" i="1"/>
  <c r="N42" i="1"/>
  <c r="M42" i="1"/>
  <c r="N41" i="1"/>
  <c r="M41" i="1"/>
  <c r="M40" i="1"/>
  <c r="N40" i="1" s="1"/>
  <c r="N39" i="1"/>
  <c r="M39" i="1"/>
  <c r="N38" i="1"/>
  <c r="M38" i="1"/>
  <c r="N37" i="1"/>
  <c r="M37" i="1"/>
  <c r="N36" i="1"/>
  <c r="M36" i="1"/>
  <c r="N35" i="1"/>
  <c r="M35" i="1"/>
  <c r="M34" i="1"/>
  <c r="N34" i="1" s="1"/>
  <c r="M33" i="1"/>
  <c r="N33" i="1" s="1"/>
  <c r="N32" i="1"/>
  <c r="M32" i="1"/>
  <c r="N31" i="1"/>
  <c r="M31" i="1"/>
  <c r="N30" i="1"/>
  <c r="M30" i="1"/>
  <c r="N29" i="1"/>
  <c r="M29" i="1"/>
  <c r="M28" i="1"/>
  <c r="N28" i="1" s="1"/>
  <c r="N27" i="1"/>
  <c r="M27" i="1"/>
  <c r="N26" i="1"/>
  <c r="M26" i="1"/>
  <c r="N25" i="1"/>
  <c r="M25" i="1"/>
  <c r="N24" i="1"/>
  <c r="M24" i="1"/>
  <c r="N23" i="1"/>
  <c r="M23" i="1"/>
  <c r="M22" i="1"/>
  <c r="N22" i="1" s="1"/>
  <c r="M21" i="1"/>
  <c r="N21" i="1" s="1"/>
  <c r="N20" i="1"/>
  <c r="M20" i="1"/>
  <c r="N19" i="1"/>
  <c r="M19" i="1"/>
  <c r="N18" i="1"/>
  <c r="M18" i="1"/>
  <c r="N17" i="1"/>
  <c r="M17" i="1"/>
  <c r="M16" i="1"/>
  <c r="N16" i="1" s="1"/>
  <c r="N15" i="1"/>
  <c r="M15" i="1"/>
  <c r="N14" i="1"/>
  <c r="M14" i="1"/>
  <c r="N13" i="1"/>
  <c r="M13" i="1"/>
  <c r="N12" i="1"/>
  <c r="M12" i="1"/>
  <c r="N11" i="1"/>
  <c r="M11" i="1"/>
  <c r="M10" i="1"/>
  <c r="N10" i="1" s="1"/>
  <c r="M9" i="1"/>
  <c r="N9" i="1" s="1"/>
  <c r="N8" i="1"/>
  <c r="M8" i="1"/>
  <c r="N7" i="1"/>
  <c r="M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<sst xmlns="http://schemas.openxmlformats.org/spreadsheetml/2006/main" count="1103" uniqueCount="544">
  <si>
    <t>MFG</t>
  </si>
  <si>
    <t>MODEL #</t>
  </si>
  <si>
    <t>SCALE</t>
  </si>
  <si>
    <t>ROAD NAME</t>
  </si>
  <si>
    <t>ROAD #</t>
  </si>
  <si>
    <t>DESCRIPTION</t>
  </si>
  <si>
    <t>ITEM #</t>
  </si>
  <si>
    <t>X</t>
  </si>
  <si>
    <t>Y</t>
  </si>
  <si>
    <t>MINIMUM</t>
  </si>
  <si>
    <t>BUY IT NOW</t>
  </si>
  <si>
    <t>MTL/NSE</t>
  </si>
  <si>
    <t>MTL 24-06</t>
  </si>
  <si>
    <t>N</t>
  </si>
  <si>
    <t>FREEDOM TO SPEAK</t>
  </si>
  <si>
    <t>NONE</t>
  </si>
  <si>
    <t>2023 NSE AUTHOR CAR (ONLY 50 PRODUCED)</t>
  </si>
  <si>
    <t>https://www.trovestar.com/generic/zoom.php?id=227184</t>
  </si>
  <si>
    <t>MTL</t>
  </si>
  <si>
    <t>DIMI DATA (LIGHT BROWN)</t>
  </si>
  <si>
    <t>40' BOXCAR, SINGLE DOOR</t>
  </si>
  <si>
    <t>2</t>
  </si>
  <si>
    <t>https://www.trovestar.com/generic/zoom.php?id=96067</t>
  </si>
  <si>
    <t>DENVER &amp; RIO GRANDE</t>
  </si>
  <si>
    <t>COOKIE BOX</t>
  </si>
  <si>
    <t>3</t>
  </si>
  <si>
    <t>4</t>
  </si>
  <si>
    <t>5</t>
  </si>
  <si>
    <t>NEW YORK CENTRAL</t>
  </si>
  <si>
    <t>PACEMAKER</t>
  </si>
  <si>
    <t>6</t>
  </si>
  <si>
    <t>7</t>
  </si>
  <si>
    <t>NEW ITEM</t>
  </si>
  <si>
    <t>ERIE LACKAWANNA</t>
  </si>
  <si>
    <t>8</t>
  </si>
  <si>
    <t>9</t>
  </si>
  <si>
    <t>BOSTON &amp; MAINE</t>
  </si>
  <si>
    <t>CHECKERBOARD</t>
  </si>
  <si>
    <t>10</t>
  </si>
  <si>
    <t>11</t>
  </si>
  <si>
    <t>SEABOARD</t>
  </si>
  <si>
    <t>SILVER STAR</t>
  </si>
  <si>
    <t>12</t>
  </si>
  <si>
    <t>SILVER COMET</t>
  </si>
  <si>
    <t>13</t>
  </si>
  <si>
    <t>SPOKANE, PORTLAND &amp; SEATTLE</t>
  </si>
  <si>
    <t>40' STANDARD BOXCAR, SINGLE DOOR</t>
  </si>
  <si>
    <t>14</t>
  </si>
  <si>
    <t>15</t>
  </si>
  <si>
    <t>TORONTO, HAMILTON &amp; BUFFALO</t>
  </si>
  <si>
    <t>16</t>
  </si>
  <si>
    <t>17</t>
  </si>
  <si>
    <t>18</t>
  </si>
  <si>
    <t>DAFX</t>
  </si>
  <si>
    <t>AIR FORCE</t>
  </si>
  <si>
    <t>19</t>
  </si>
  <si>
    <t>USAX</t>
  </si>
  <si>
    <t>ARMY</t>
  </si>
  <si>
    <t>20</t>
  </si>
  <si>
    <t>020 00 976</t>
  </si>
  <si>
    <t>BALTIMORE &amp; OHIO</t>
  </si>
  <si>
    <t>21</t>
  </si>
  <si>
    <t>STATE OF MAINE</t>
  </si>
  <si>
    <t>40' STANDARD BXCR, PLUG DOOR</t>
  </si>
  <si>
    <t>22</t>
  </si>
  <si>
    <t>CHESSIE</t>
  </si>
  <si>
    <t>23</t>
  </si>
  <si>
    <t>021 44 110</t>
  </si>
  <si>
    <t>ATSF - FACTORY WEATHERED</t>
  </si>
  <si>
    <t>24</t>
  </si>
  <si>
    <t>AMERICAN COLLOID COMPANY</t>
  </si>
  <si>
    <t>25</t>
  </si>
  <si>
    <t>021 00 190</t>
  </si>
  <si>
    <t>26</t>
  </si>
  <si>
    <t>PARTRIDGE IN A PEAR TREE</t>
  </si>
  <si>
    <t>TDOC 01</t>
  </si>
  <si>
    <t>27</t>
  </si>
  <si>
    <t>021 00 504</t>
  </si>
  <si>
    <t>FOUR CALLING BIRDS</t>
  </si>
  <si>
    <t>TDOC 04</t>
  </si>
  <si>
    <t>28</t>
  </si>
  <si>
    <t>021 00 507</t>
  </si>
  <si>
    <t>SEVEN SWANS A SWIMMING</t>
  </si>
  <si>
    <t>TDOC 07</t>
  </si>
  <si>
    <t>29</t>
  </si>
  <si>
    <t>021 00 510</t>
  </si>
  <si>
    <t>TEN LORDS A LEAPING</t>
  </si>
  <si>
    <t>TDOC 10</t>
  </si>
  <si>
    <t>30</t>
  </si>
  <si>
    <t>NORTHERN PACIFIC</t>
  </si>
  <si>
    <t>40' STANDARD BXCR, PLUG &amp; SLIDING DOOR</t>
  </si>
  <si>
    <t>31</t>
  </si>
  <si>
    <t>32</t>
  </si>
  <si>
    <t>BALTIMORE &amp; OHIO (BL)</t>
  </si>
  <si>
    <t>40' BOXCAR, DOUBLE DOOR</t>
  </si>
  <si>
    <t>33</t>
  </si>
  <si>
    <t>34</t>
  </si>
  <si>
    <t>35</t>
  </si>
  <si>
    <t>ASHLEY, DREW &amp; NORTHERN</t>
  </si>
  <si>
    <t>36</t>
  </si>
  <si>
    <t>ROCK ISLAND</t>
  </si>
  <si>
    <t>BLUE DOOR-WR</t>
  </si>
  <si>
    <t>37</t>
  </si>
  <si>
    <t>OREGON, PACIFIC &amp; EASTERN</t>
  </si>
  <si>
    <t>40' BXCR, SINGLE DOOR, NO ROOFWALK</t>
  </si>
  <si>
    <t>38</t>
  </si>
  <si>
    <t>MISSOURI PACIFIC</t>
  </si>
  <si>
    <t>39</t>
  </si>
  <si>
    <t>RAILBOX</t>
  </si>
  <si>
    <t>50' RIB SIDE BXCR, SINGLE DR W/O ROOFWALK</t>
  </si>
  <si>
    <t>40</t>
  </si>
  <si>
    <t>MARINETTE, TOMAHAWK, &amp; WESTERN</t>
  </si>
  <si>
    <t>41</t>
  </si>
  <si>
    <t>NATIONAL DE MEXICO</t>
  </si>
  <si>
    <t>42</t>
  </si>
  <si>
    <t>MISSISSIPPI EXPORT</t>
  </si>
  <si>
    <t>43</t>
  </si>
  <si>
    <t>25550/3</t>
  </si>
  <si>
    <t>CSX</t>
  </si>
  <si>
    <t>44</t>
  </si>
  <si>
    <t>MONTANA RAIL LINK</t>
  </si>
  <si>
    <t>45</t>
  </si>
  <si>
    <t>ATLANTA &amp;ST. ANDREWS BAY</t>
  </si>
  <si>
    <t>THE BAY LINE</t>
  </si>
  <si>
    <t>46</t>
  </si>
  <si>
    <t>HELENA SOUTHWESTERN RR</t>
  </si>
  <si>
    <t>47</t>
  </si>
  <si>
    <t>CANADIAN NATIONAL</t>
  </si>
  <si>
    <t>48</t>
  </si>
  <si>
    <t>50' RIB SIDE BXCR, PLUG &amp; SLIDING DR</t>
  </si>
  <si>
    <t>49</t>
  </si>
  <si>
    <t>50' RIB SIDE BXCR, PLUG DR W/O ROOFWALK</t>
  </si>
  <si>
    <t>50</t>
  </si>
  <si>
    <t>PENNSYLVANIA</t>
  </si>
  <si>
    <t>51</t>
  </si>
  <si>
    <t>WISCONSIN CENTRAL</t>
  </si>
  <si>
    <t>MODEL RAILROADER 60TH</t>
  </si>
  <si>
    <t>52</t>
  </si>
  <si>
    <t>GRAND TRUNK WESTERN</t>
  </si>
  <si>
    <t>53</t>
  </si>
  <si>
    <t>MARYLAND &amp; PENNSYLVANIA</t>
  </si>
  <si>
    <t>40' OUTSIDE BRACED BXCR, SINGLE DR</t>
  </si>
  <si>
    <t>54</t>
  </si>
  <si>
    <t>MISSOURI-KANSAS-TEXAS</t>
  </si>
  <si>
    <t>40' OUTSIDE BRACED BXCR, 1 1/2 DR</t>
  </si>
  <si>
    <t>55</t>
  </si>
  <si>
    <t>PACIFIC GREAT EASTERN</t>
  </si>
  <si>
    <t>56</t>
  </si>
  <si>
    <t>SOUTHERN PACIFIC</t>
  </si>
  <si>
    <t>57</t>
  </si>
  <si>
    <t>SEATTLE &amp; NORTH COAST</t>
  </si>
  <si>
    <t>58</t>
  </si>
  <si>
    <t>GOLDEN WEST SERVICE</t>
  </si>
  <si>
    <t>59</t>
  </si>
  <si>
    <t>50' STANDARD BXCR, SINGLE DOOR</t>
  </si>
  <si>
    <t>60</t>
  </si>
  <si>
    <t>CENTRAL OF GEORGIA</t>
  </si>
  <si>
    <t>61</t>
  </si>
  <si>
    <t>ALASKA RAILROAD</t>
  </si>
  <si>
    <t>50' STANDARD BXCR, PLUG DOOR</t>
  </si>
  <si>
    <t>62</t>
  </si>
  <si>
    <t>SEABOARD COAST LINE</t>
  </si>
  <si>
    <t>63</t>
  </si>
  <si>
    <t>CHICAGO &amp; NORTHWESTERN</t>
  </si>
  <si>
    <t>64</t>
  </si>
  <si>
    <t>032 00 402</t>
  </si>
  <si>
    <t>SMOKEY BEAR FIRE PREVENTION CAR #2</t>
  </si>
  <si>
    <t>1953B</t>
  </si>
  <si>
    <t>65</t>
  </si>
  <si>
    <t>COTTON BELT</t>
  </si>
  <si>
    <t>50' STANDARD BXCR, PLUG &amp; SLIDING DR</t>
  </si>
  <si>
    <t>66</t>
  </si>
  <si>
    <t>PENN CENTRAL</t>
  </si>
  <si>
    <t>67</t>
  </si>
  <si>
    <t>THE "KATY"</t>
  </si>
  <si>
    <t>68</t>
  </si>
  <si>
    <t>PC GREEN</t>
  </si>
  <si>
    <t>69</t>
  </si>
  <si>
    <t>035 00 162</t>
  </si>
  <si>
    <t>CANADIAN PACIFIC</t>
  </si>
  <si>
    <t>40' DESPATCH STOCK CAR</t>
  </si>
  <si>
    <t>70</t>
  </si>
  <si>
    <t>FLORIDA EAST COAST</t>
  </si>
  <si>
    <t>71</t>
  </si>
  <si>
    <t>CHRISTMAS</t>
  </si>
  <si>
    <t>72</t>
  </si>
  <si>
    <t>NORTHWESTERN PACIFIC</t>
  </si>
  <si>
    <t>73</t>
  </si>
  <si>
    <t>STARK TREES</t>
  </si>
  <si>
    <t>74</t>
  </si>
  <si>
    <t>POTLATCH FOREST</t>
  </si>
  <si>
    <t>"PRESTO LOGS"</t>
  </si>
  <si>
    <t>75</t>
  </si>
  <si>
    <t>GREAT NORTHERN</t>
  </si>
  <si>
    <t>76</t>
  </si>
  <si>
    <t>HILLS BROTHERS COFFEE</t>
  </si>
  <si>
    <t>77</t>
  </si>
  <si>
    <t>78</t>
  </si>
  <si>
    <t>MICHIGAN CENTRAL</t>
  </si>
  <si>
    <t>40' DOUBLE SHEATHED WOOD BXCR, 1 1/2 DOOR</t>
  </si>
  <si>
    <t>79</t>
  </si>
  <si>
    <t>80</t>
  </si>
  <si>
    <t>81</t>
  </si>
  <si>
    <t>50' FLATCAR, STRAIGHT SIDES</t>
  </si>
  <si>
    <t>82</t>
  </si>
  <si>
    <t>ILLINOIS CENTRAL GULF</t>
  </si>
  <si>
    <t>50' FLATCAR, FISHBELLY SIDES</t>
  </si>
  <si>
    <t>83</t>
  </si>
  <si>
    <t>045 00 020</t>
  </si>
  <si>
    <t>NORFOLK &amp; WESTERN (W/INDUSTRIAL A/C LOAD)</t>
  </si>
  <si>
    <t>84</t>
  </si>
  <si>
    <t>UNION PACIFIC</t>
  </si>
  <si>
    <t>85</t>
  </si>
  <si>
    <t>CONRAIL</t>
  </si>
  <si>
    <t>86</t>
  </si>
  <si>
    <t>U.S.ARMY TRANSPORTATION</t>
  </si>
  <si>
    <t>87</t>
  </si>
  <si>
    <t>BURLINGTON NORTHERN</t>
  </si>
  <si>
    <t>88</t>
  </si>
  <si>
    <t>PERE MARQUETTE</t>
  </si>
  <si>
    <t>89</t>
  </si>
  <si>
    <t>045 00 330</t>
  </si>
  <si>
    <t>ST. LOUIS SOUTHWESTERN W/ LOAD</t>
  </si>
  <si>
    <t>90</t>
  </si>
  <si>
    <t>045 00 501</t>
  </si>
  <si>
    <t>NOSE ART (HEAVENLY BODY)</t>
  </si>
  <si>
    <t>50' FLATCAR W/40' CONTAINER</t>
  </si>
  <si>
    <t>91</t>
  </si>
  <si>
    <t>50' GONDOLA, FISHBELLY SIDES</t>
  </si>
  <si>
    <t>92</t>
  </si>
  <si>
    <t>93</t>
  </si>
  <si>
    <t>94</t>
  </si>
  <si>
    <t>95</t>
  </si>
  <si>
    <t>046 00 330</t>
  </si>
  <si>
    <t>WISCONSIN CENTRAL (W/SCRAP LOAD)</t>
  </si>
  <si>
    <t>96</t>
  </si>
  <si>
    <t>PACIFIC FRUIT EXPRESS</t>
  </si>
  <si>
    <t>40' WOOD SHEATHED WOOD REEFER</t>
  </si>
  <si>
    <t>97</t>
  </si>
  <si>
    <t>NEW YORK DISPATCH</t>
  </si>
  <si>
    <t>98</t>
  </si>
  <si>
    <t>CENTURY BEER</t>
  </si>
  <si>
    <t>99</t>
  </si>
  <si>
    <t>100</t>
  </si>
  <si>
    <t>SCHLITZ BEER</t>
  </si>
  <si>
    <t>101</t>
  </si>
  <si>
    <t>EARLY BIRD</t>
  </si>
  <si>
    <t>102</t>
  </si>
  <si>
    <t>URTX "ERIE"</t>
  </si>
  <si>
    <t>103</t>
  </si>
  <si>
    <t>MILWAUKEE ROAD</t>
  </si>
  <si>
    <t>W/ROCK LOAD</t>
  </si>
  <si>
    <t>104</t>
  </si>
  <si>
    <t>105</t>
  </si>
  <si>
    <t>SCATENA BROTHERS</t>
  </si>
  <si>
    <t>40' DOUBLE SHEATHED WOOD REEFER</t>
  </si>
  <si>
    <t>106</t>
  </si>
  <si>
    <t>CANADA DRY</t>
  </si>
  <si>
    <t>107</t>
  </si>
  <si>
    <t>108</t>
  </si>
  <si>
    <t>GERBER BABY FOODS</t>
  </si>
  <si>
    <t>109</t>
  </si>
  <si>
    <t>UNION REFRIGERATOR TRANSIT CORP.</t>
  </si>
  <si>
    <t>"BANANAS"</t>
  </si>
  <si>
    <t>110</t>
  </si>
  <si>
    <t>"SCHLITZ BEER"</t>
  </si>
  <si>
    <t>111</t>
  </si>
  <si>
    <t>"EDELWEISS"</t>
  </si>
  <si>
    <t>112</t>
  </si>
  <si>
    <t>TIVOLI BEER</t>
  </si>
  <si>
    <t>113</t>
  </si>
  <si>
    <t>049 00 540</t>
  </si>
  <si>
    <t>(URTC) HARDING'S BUTTER</t>
  </si>
  <si>
    <t>114</t>
  </si>
  <si>
    <t>049 00 680</t>
  </si>
  <si>
    <t>CENTURU BEER (PH SCHNEIDER BREWERY)</t>
  </si>
  <si>
    <t>115</t>
  </si>
  <si>
    <t>34' WOOD-SHEATHED CABOOSE, SLANT CUPOLA</t>
  </si>
  <si>
    <t>116</t>
  </si>
  <si>
    <t>117</t>
  </si>
  <si>
    <t>ATSF</t>
  </si>
  <si>
    <t>118</t>
  </si>
  <si>
    <t>119</t>
  </si>
  <si>
    <t>34' WOOD-SHEATHED CABOOSE, STRAIGHT CUPOLA</t>
  </si>
  <si>
    <t>120</t>
  </si>
  <si>
    <t>121</t>
  </si>
  <si>
    <t>122</t>
  </si>
  <si>
    <t>60' THRALL CENTERBEAM FLATCAR</t>
  </si>
  <si>
    <t>123</t>
  </si>
  <si>
    <t>124</t>
  </si>
  <si>
    <t>33' TWIN BAY HOPPER, OFFSET SIDES</t>
  </si>
  <si>
    <t>125</t>
  </si>
  <si>
    <t>126</t>
  </si>
  <si>
    <t>DELAWARE, LACKAWANNA &amp; WESTERN</t>
  </si>
  <si>
    <t>127</t>
  </si>
  <si>
    <t>READING</t>
  </si>
  <si>
    <t>128</t>
  </si>
  <si>
    <t>W/22102</t>
  </si>
  <si>
    <t>129</t>
  </si>
  <si>
    <t>FORD</t>
  </si>
  <si>
    <t>33' TWIN BAY HOPPER, RIB SIDES</t>
  </si>
  <si>
    <t>130</t>
  </si>
  <si>
    <t>INTERNATIONAL HARVESTER</t>
  </si>
  <si>
    <t>131</t>
  </si>
  <si>
    <t>WESTERN MARYLAND</t>
  </si>
  <si>
    <t>FROM SET #1</t>
  </si>
  <si>
    <t>132</t>
  </si>
  <si>
    <t>KANSAS, OKLAHOMA &amp; GULF</t>
  </si>
  <si>
    <t>133</t>
  </si>
  <si>
    <t>058 00 210</t>
  </si>
  <si>
    <t>EAGLE BEER</t>
  </si>
  <si>
    <t>40' WOOD-SHEATHED ICE REEFER</t>
  </si>
  <si>
    <t>134</t>
  </si>
  <si>
    <t>058 00 516</t>
  </si>
  <si>
    <t>CHASWOLFF PACKING COMPANY</t>
  </si>
  <si>
    <t>36' WOOD SHEATHED ICE REEFER</t>
  </si>
  <si>
    <t>135</t>
  </si>
  <si>
    <t>40' STEEL ICE REEFER</t>
  </si>
  <si>
    <t>136</t>
  </si>
  <si>
    <t>CHICAGO, BURLINGTON &amp; QUINCY</t>
  </si>
  <si>
    <t>50' COMPOSITE GONDOLA, STRAIGHT SIDES</t>
  </si>
  <si>
    <t>137</t>
  </si>
  <si>
    <t>50' COMPOSITE SIDE GONDOLA, FISHBELLY SIDES</t>
  </si>
  <si>
    <t>138</t>
  </si>
  <si>
    <t>50' COMPOSITE SIDE GONDOLA</t>
  </si>
  <si>
    <t>139</t>
  </si>
  <si>
    <t>UTLX</t>
  </si>
  <si>
    <t>39' SINGLE DOME TANK CAR</t>
  </si>
  <si>
    <t>140</t>
  </si>
  <si>
    <t>SHELL</t>
  </si>
  <si>
    <t>FROM SET #2</t>
  </si>
  <si>
    <t>141</t>
  </si>
  <si>
    <t>142</t>
  </si>
  <si>
    <t>143</t>
  </si>
  <si>
    <t>MOBIL OIL</t>
  </si>
  <si>
    <t>144</t>
  </si>
  <si>
    <t>TEXAS COMPANY</t>
  </si>
  <si>
    <t>145</t>
  </si>
  <si>
    <t>065 00 290</t>
  </si>
  <si>
    <t>NEW JERSEY CENTRAL</t>
  </si>
  <si>
    <t>146</t>
  </si>
  <si>
    <t>MICROTRAINS LINE 1999 HOLIDAY CAR</t>
  </si>
  <si>
    <t>147</t>
  </si>
  <si>
    <t>065 00 740</t>
  </si>
  <si>
    <t>WARREN PETROLEUM</t>
  </si>
  <si>
    <t>39' TANK CAR, SINGLE DOME</t>
  </si>
  <si>
    <t>148</t>
  </si>
  <si>
    <t>065 00 780</t>
  </si>
  <si>
    <t>SKELLY OIL COMPANY</t>
  </si>
  <si>
    <t>149</t>
  </si>
  <si>
    <t>065 00 800</t>
  </si>
  <si>
    <t>DIAMOND PRODUCTS</t>
  </si>
  <si>
    <t>150</t>
  </si>
  <si>
    <t>065 00 870</t>
  </si>
  <si>
    <t>NESTLE BABY RUTH #5</t>
  </si>
  <si>
    <t>151</t>
  </si>
  <si>
    <t>51' 3 3/4" RIB SIDE MECH. REEFER</t>
  </si>
  <si>
    <t>152</t>
  </si>
  <si>
    <t>FROM SET #02</t>
  </si>
  <si>
    <t>153</t>
  </si>
  <si>
    <t>154</t>
  </si>
  <si>
    <t>TRAILERTRAIN</t>
  </si>
  <si>
    <t>89' 4" FLATCAR (NO TRAILER)</t>
  </si>
  <si>
    <t>155</t>
  </si>
  <si>
    <t>89' 4" FLATCAR W/KCS 20-5175 TRAILER</t>
  </si>
  <si>
    <t>156</t>
  </si>
  <si>
    <t>073 44 080</t>
  </si>
  <si>
    <t>MKT (WEATHERED)</t>
  </si>
  <si>
    <t>40' STANDARD BXCR, SINGLE DOOR</t>
  </si>
  <si>
    <t>157</t>
  </si>
  <si>
    <t>074 44 040</t>
  </si>
  <si>
    <t>CANADIAN PACIFIC-FACTORY WEATHERED</t>
  </si>
  <si>
    <t>40' STANDARD BOXCAR, PLUG DOOR</t>
  </si>
  <si>
    <t>158</t>
  </si>
  <si>
    <t>40' STANDARD BXCR, DOUBLE PLUG DOOR</t>
  </si>
  <si>
    <t>159</t>
  </si>
  <si>
    <t>077 00 060</t>
  </si>
  <si>
    <t>DELAWARE &amp; HUDSON</t>
  </si>
  <si>
    <t>50' BXCR, SINGLE DOOR (NO ROOFWALK)</t>
  </si>
  <si>
    <t>160</t>
  </si>
  <si>
    <t>078 00 120</t>
  </si>
  <si>
    <t>CONOCO</t>
  </si>
  <si>
    <t>50' AUTO BXCR, DOUBLE SIDE DOORS</t>
  </si>
  <si>
    <t>161</t>
  </si>
  <si>
    <t>DETROIT, TOLEDO &amp; IRONTON</t>
  </si>
  <si>
    <t>X-717</t>
  </si>
  <si>
    <t>50 WAGON TOP DOUBLE DOOR BXCR</t>
  </si>
  <si>
    <t>162</t>
  </si>
  <si>
    <t>094 44 102</t>
  </si>
  <si>
    <t>ATSF (MTL WEATHERED)</t>
  </si>
  <si>
    <t>3-BAY COVER ACF CENTERFLOW HOP</t>
  </si>
  <si>
    <t>163</t>
  </si>
  <si>
    <t>MAINTENANCE OF WAY</t>
  </si>
  <si>
    <t>NO #</t>
  </si>
  <si>
    <t>BLACK BODY /W YELLOW LTRS</t>
  </si>
  <si>
    <t>164</t>
  </si>
  <si>
    <t>90-14</t>
  </si>
  <si>
    <t>N-SR</t>
  </si>
  <si>
    <t>UP/NP 2-CAR SET</t>
  </si>
  <si>
    <t>2-PACK</t>
  </si>
  <si>
    <t>TNR SET #01 (#198532)  (20000)</t>
  </si>
  <si>
    <t>165</t>
  </si>
  <si>
    <t>93-04</t>
  </si>
  <si>
    <t>PHILLIPS 66 2-CAR SET</t>
  </si>
  <si>
    <t>SET #01 (#1992/#1917)   (65000)</t>
  </si>
  <si>
    <t>166</t>
  </si>
  <si>
    <t>94-56</t>
  </si>
  <si>
    <t>PALOS VERDE 2-CAR SET</t>
  </si>
  <si>
    <t>SET #01 (#6951) (37000)</t>
  </si>
  <si>
    <t>167</t>
  </si>
  <si>
    <t>95-04</t>
  </si>
  <si>
    <t>BALTIMORE BELT LINE 2-CAR SET</t>
  </si>
  <si>
    <t>SET #01 (#1994) (24000)</t>
  </si>
  <si>
    <t>168</t>
  </si>
  <si>
    <t>95-40</t>
  </si>
  <si>
    <t>NSC 3RD CONV.-B&amp;O</t>
  </si>
  <si>
    <t>292195</t>
  </si>
  <si>
    <t>W/O LOAD (55000)</t>
  </si>
  <si>
    <t>169</t>
  </si>
  <si>
    <t>97-70</t>
  </si>
  <si>
    <t>GREAT NORTHERN CIRCUS CAR (RARE)</t>
  </si>
  <si>
    <t>3250</t>
  </si>
  <si>
    <t>GN-RED (23000)</t>
  </si>
  <si>
    <t>170</t>
  </si>
  <si>
    <t>99-29</t>
  </si>
  <si>
    <t>MICHELOB "GOLDEN DRAFT" REEFER</t>
  </si>
  <si>
    <t>626992</t>
  </si>
  <si>
    <t>WHITE W/ MICHELOB GOLDEN DRAFT LOGO</t>
  </si>
  <si>
    <t>171</t>
  </si>
  <si>
    <t>99-30</t>
  </si>
  <si>
    <t>BUD "DRY" REEFER CAR</t>
  </si>
  <si>
    <t>627992</t>
  </si>
  <si>
    <t>WHITE W/ BUD DRY LOGO (59000)</t>
  </si>
  <si>
    <t>172</t>
  </si>
  <si>
    <t>02-16</t>
  </si>
  <si>
    <t>WESTERN ROADS (GN) 6 CAR SET (#02)</t>
  </si>
  <si>
    <t>6-PACK</t>
  </si>
  <si>
    <t>SET #02 (#4007) (23000)</t>
  </si>
  <si>
    <t>173</t>
  </si>
  <si>
    <t>02-24</t>
  </si>
  <si>
    <t>AMERICAN FRUIT PACKERS SERIES #07</t>
  </si>
  <si>
    <t>"CROWN CHERRIES" (59500)</t>
  </si>
  <si>
    <t>174</t>
  </si>
  <si>
    <t>03-20</t>
  </si>
  <si>
    <t>FRISCO</t>
  </si>
  <si>
    <t>ORANGE "NEWSPRINT"</t>
  </si>
  <si>
    <t>175</t>
  </si>
  <si>
    <t>YESTERYEAR</t>
  </si>
  <si>
    <t>S/R #2</t>
  </si>
  <si>
    <t>GEX/DIVING GIRL APPLES (VERY LIMITED)</t>
  </si>
  <si>
    <t>636</t>
  </si>
  <si>
    <r>
      <t>WHITE</t>
    </r>
    <r>
      <rPr>
        <i/>
        <sz val="8"/>
        <rFont val="Arial"/>
        <family val="2"/>
      </rPr>
      <t xml:space="preserve"> 40' STEEL REEFER (INTMTN)</t>
    </r>
  </si>
  <si>
    <t>176</t>
  </si>
  <si>
    <t>PECOS</t>
  </si>
  <si>
    <t>1844G</t>
  </si>
  <si>
    <t>N-BRASS</t>
  </si>
  <si>
    <t>PULLMAN HVYWT SLEEPER (10 SEC, 2 DR)</t>
  </si>
  <si>
    <t xml:space="preserve"> -</t>
  </si>
  <si>
    <t>F/P (GREEN) KUMATA-JAPAN</t>
  </si>
  <si>
    <t>177</t>
  </si>
  <si>
    <t>PULLMAN HVYWT LOUNGE OBSERVATION</t>
  </si>
  <si>
    <t>178</t>
  </si>
  <si>
    <t>SK-Q</t>
  </si>
  <si>
    <t>SANTA FE STOCK CAR (NORMAL DOOR)</t>
  </si>
  <si>
    <t>F/P (RED OXIDE) GANGSAN MODELS - KOREA</t>
  </si>
  <si>
    <t>179</t>
  </si>
  <si>
    <t>ARN</t>
  </si>
  <si>
    <t>N-LOCO</t>
  </si>
  <si>
    <t>S-2 SANTA FE</t>
  </si>
  <si>
    <t>2370</t>
  </si>
  <si>
    <t>180</t>
  </si>
  <si>
    <t>ATL</t>
  </si>
  <si>
    <t>GP-30 SANTA FE</t>
  </si>
  <si>
    <t>181</t>
  </si>
  <si>
    <t>VO-1000 MISSOURI PCIFIC</t>
  </si>
  <si>
    <t>9118</t>
  </si>
  <si>
    <t>182</t>
  </si>
  <si>
    <t>H-16-44 SANTA FE</t>
  </si>
  <si>
    <t>3018</t>
  </si>
  <si>
    <t>DECODER READY</t>
  </si>
  <si>
    <t>183</t>
  </si>
  <si>
    <t>GP-7 (PH2) SANTA FE</t>
  </si>
  <si>
    <t>2736</t>
  </si>
  <si>
    <t>BLACK/SILVER</t>
  </si>
  <si>
    <t>184</t>
  </si>
  <si>
    <t>SD-60 EMD DEMO</t>
  </si>
  <si>
    <t>LT. BLUE/WHITE</t>
  </si>
  <si>
    <t>185</t>
  </si>
  <si>
    <t>CON</t>
  </si>
  <si>
    <t>0001-2704</t>
  </si>
  <si>
    <t>EMD E8 A/B SET - ATSF WAR BONNET</t>
  </si>
  <si>
    <t>5/80</t>
  </si>
  <si>
    <t>POWERED A, DUMMY B</t>
  </si>
  <si>
    <t>186</t>
  </si>
  <si>
    <t>KATO</t>
  </si>
  <si>
    <t>126-0102</t>
  </si>
  <si>
    <t>USRA 2-8-2 HEAVY MIKADO  SF</t>
  </si>
  <si>
    <t>187</t>
  </si>
  <si>
    <t>176-20G</t>
  </si>
  <si>
    <t>SD-40 ATSF</t>
  </si>
  <si>
    <t>PRE-1972</t>
  </si>
  <si>
    <t>188</t>
  </si>
  <si>
    <t>176-3305</t>
  </si>
  <si>
    <t>C44-9W UP</t>
  </si>
  <si>
    <t>189</t>
  </si>
  <si>
    <t>176-3802</t>
  </si>
  <si>
    <t>C44-9W BNSF</t>
  </si>
  <si>
    <t>PUMPKIN SCHEME</t>
  </si>
  <si>
    <t>190</t>
  </si>
  <si>
    <t>176-5902</t>
  </si>
  <si>
    <t>C44-9W BNSF "HERITAGE II"</t>
  </si>
  <si>
    <t>191</t>
  </si>
  <si>
    <t>503 00 050</t>
  </si>
  <si>
    <t>Z</t>
  </si>
  <si>
    <t>MTL 2008 CHRISTMAS CAR</t>
  </si>
  <si>
    <t>MTL 2008</t>
  </si>
  <si>
    <t>40' BXCR, SINGLE DOOR</t>
  </si>
  <si>
    <t>192</t>
  </si>
  <si>
    <t>40' FLATCAR, SIDE BRAKE</t>
  </si>
  <si>
    <t>193</t>
  </si>
  <si>
    <t>507 00 420</t>
  </si>
  <si>
    <t>MICROTRAINS CHRISTMAS CAR</t>
  </si>
  <si>
    <t>50' PD BOXCAR</t>
  </si>
  <si>
    <t>194</t>
  </si>
  <si>
    <t>523 44 050</t>
  </si>
  <si>
    <t>MILWAUKEE ROAD (FACTORY WEATHERED)</t>
  </si>
  <si>
    <t>50' GONDOLA W/LOAD</t>
  </si>
  <si>
    <t>195</t>
  </si>
  <si>
    <t>502 44 150</t>
  </si>
  <si>
    <t>NORTHERN PACIFIC (FACTORY WEATHERED)</t>
  </si>
  <si>
    <t>40' BOXCAR, PLUG DOOR</t>
  </si>
  <si>
    <t>196</t>
  </si>
  <si>
    <t>14141.2</t>
  </si>
  <si>
    <t>WESTERN PACIFIC</t>
  </si>
  <si>
    <t>197</t>
  </si>
  <si>
    <t>501 44 192</t>
  </si>
  <si>
    <t>UP "CHALLENGER" (WEATHERED)</t>
  </si>
  <si>
    <t>40' BXCR, DOUBLE DOOR</t>
  </si>
  <si>
    <t>198</t>
  </si>
  <si>
    <t>980 01 510</t>
  </si>
  <si>
    <t>Z-LOCO</t>
  </si>
  <si>
    <t>F-7A 12 DAYS OF CHRISTMAS</t>
  </si>
  <si>
    <t>GOLD</t>
  </si>
  <si>
    <t>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</si>
</sst>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6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1" fillId="3" borderId="0" xfId="0" applyFont="1" applyFill="1"/>
    <xf numFmtId="0" fontId="5" fillId="3" borderId="0" xfId="1" applyFill="1" applyAlignment="1" applyProtection="1"/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6" fillId="3" borderId="1" xfId="0" applyFont="1" applyFill="1" applyBorder="1"/>
    <xf numFmtId="49" fontId="2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0" borderId="1" xfId="0" applyNumberFormat="1" applyFont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6" fillId="3" borderId="1" xfId="2" applyFont="1" applyFill="1" applyBorder="1"/>
    <xf numFmtId="0" fontId="6" fillId="3" borderId="1" xfId="3" applyFont="1" applyFill="1" applyBorder="1"/>
    <xf numFmtId="0" fontId="6" fillId="3" borderId="1" xfId="4" applyFont="1" applyFill="1" applyBorder="1"/>
    <xf numFmtId="0" fontId="6" fillId="3" borderId="1" xfId="5" applyFont="1" applyFill="1" applyBorder="1"/>
    <xf numFmtId="0" fontId="1" fillId="3" borderId="1" xfId="0" applyFont="1" applyFill="1" applyBorder="1" applyAlignment="1">
      <alignment horizontal="left"/>
    </xf>
    <xf numFmtId="0" fontId="6" fillId="3" borderId="1" xfId="6" applyFont="1" applyFill="1" applyBorder="1"/>
    <xf numFmtId="0" fontId="6" fillId="3" borderId="1" xfId="7" applyFont="1" applyFill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6" fillId="0" borderId="1" xfId="0" applyFont="1" applyBorder="1"/>
    <xf numFmtId="0" fontId="6" fillId="3" borderId="1" xfId="8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/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8" fillId="0" borderId="1" xfId="0" applyFont="1" applyBorder="1"/>
    <xf numFmtId="49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1" fillId="0" borderId="0" xfId="0" applyNumberFormat="1" applyFont="1"/>
    <xf numFmtId="164" fontId="3" fillId="0" borderId="0" xfId="0" applyNumberFormat="1" applyFont="1" applyAlignment="1">
      <alignment horizontal="right"/>
    </xf>
  </cellXfs>
  <cellStyles count="9">
    <cellStyle name="Hyperlink" xfId="1" builtinId="8"/>
    <cellStyle name="Normal" xfId="0" builtinId="0"/>
    <cellStyle name="Normal 12" xfId="5" xr:uid="{BB83EA19-E9B4-4E42-AC1C-B3CDEC138A24}"/>
    <cellStyle name="Normal 14" xfId="7" xr:uid="{E9985898-5495-49E0-A04E-C62AF0CBFFD8}"/>
    <cellStyle name="Normal 17" xfId="6" xr:uid="{F1948909-A1DC-4A1C-9C3D-B7F5590CE259}"/>
    <cellStyle name="Normal 2" xfId="3" xr:uid="{7F86F29B-08FF-4DA3-97B2-1BE91DC4206C}"/>
    <cellStyle name="Normal 36" xfId="8" xr:uid="{487A424E-D3BF-4624-B790-2CD967B6F403}"/>
    <cellStyle name="Normal 9" xfId="4" xr:uid="{217233DD-EC5A-4ACD-97CB-7BA4908F845F}"/>
    <cellStyle name="Normal 99" xfId="2" xr:uid="{B44DFF85-FABA-473A-A0EF-A852C5B55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98F5-AAD5-48FA-BE35-1AC3D4EFC32C}">
  <sheetPr>
    <pageSetUpPr fitToPage="1"/>
  </sheetPr>
  <dimension ref="A1:N203"/>
  <sheetViews>
    <sheetView tabSelected="1" zoomScale="125" zoomScaleNormal="125" workbookViewId="0">
      <pane ySplit="1" topLeftCell="A2" activePane="bottomLeft" state="frozen"/>
      <selection pane="bottomLeft" activeCell="D84" sqref="D84"/>
    </sheetView>
  </sheetViews>
  <sheetFormatPr defaultRowHeight="15" customHeight="1" x14ac:dyDescent="0.2"/>
  <cols>
    <col min="1" max="1" width="10.42578125" style="48" bestFit="1" customWidth="1"/>
    <col min="2" max="2" width="9.42578125" style="48" bestFit="1" customWidth="1"/>
    <col min="3" max="3" width="7.7109375" style="49" bestFit="1" customWidth="1"/>
    <col min="4" max="4" width="35.7109375" style="50" bestFit="1" customWidth="1"/>
    <col min="5" max="5" width="9.85546875" style="51" bestFit="1" customWidth="1"/>
    <col min="6" max="6" width="38.42578125" style="48" bestFit="1" customWidth="1"/>
    <col min="7" max="7" width="7.28515625" style="52" bestFit="1" customWidth="1"/>
    <col min="8" max="8" width="10.85546875" style="53" hidden="1" customWidth="1"/>
    <col min="9" max="9" width="9.140625" style="54" hidden="1" customWidth="1"/>
    <col min="10" max="10" width="7.85546875" style="48" bestFit="1" customWidth="1"/>
    <col min="11" max="11" width="11" style="55" bestFit="1" customWidth="1"/>
    <col min="12" max="12" width="2.7109375" customWidth="1"/>
  </cols>
  <sheetData>
    <row r="1" spans="1:14" s="7" customFormat="1" ht="1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4" t="s">
        <v>9</v>
      </c>
      <c r="K1" s="5" t="s">
        <v>10</v>
      </c>
      <c r="L1" s="6"/>
      <c r="M1" s="6"/>
      <c r="N1" s="6"/>
    </row>
    <row r="2" spans="1:14" s="7" customFormat="1" ht="15" customHeight="1" x14ac:dyDescent="0.2">
      <c r="A2" s="8" t="s">
        <v>11</v>
      </c>
      <c r="B2" s="8" t="s">
        <v>12</v>
      </c>
      <c r="C2" s="8" t="s">
        <v>13</v>
      </c>
      <c r="D2" s="9" t="s">
        <v>14</v>
      </c>
      <c r="E2" s="8" t="s">
        <v>15</v>
      </c>
      <c r="F2" s="10" t="s">
        <v>16</v>
      </c>
      <c r="G2" s="11">
        <v>1</v>
      </c>
      <c r="H2" s="12"/>
      <c r="I2" s="12"/>
      <c r="J2" s="13">
        <v>325</v>
      </c>
      <c r="K2" s="14">
        <v>325</v>
      </c>
      <c r="M2" s="15" t="s">
        <v>17</v>
      </c>
      <c r="N2" s="16" t="str">
        <f t="shared" ref="N2:N65" si="0">HYPERLINK(M2,"See in TroveStar")</f>
        <v>See in TroveStar</v>
      </c>
    </row>
    <row r="3" spans="1:14" s="7" customFormat="1" ht="15" customHeight="1" x14ac:dyDescent="0.2">
      <c r="A3" s="8" t="s">
        <v>11</v>
      </c>
      <c r="B3" s="8" t="s">
        <v>12</v>
      </c>
      <c r="C3" s="8" t="s">
        <v>13</v>
      </c>
      <c r="D3" s="9" t="s">
        <v>14</v>
      </c>
      <c r="E3" s="8" t="s">
        <v>15</v>
      </c>
      <c r="F3" s="10" t="s">
        <v>16</v>
      </c>
      <c r="G3" s="11">
        <v>1</v>
      </c>
      <c r="H3" s="17"/>
      <c r="I3" s="17"/>
      <c r="J3" s="13">
        <v>325</v>
      </c>
      <c r="K3" s="14">
        <v>325</v>
      </c>
      <c r="M3" s="15" t="s">
        <v>17</v>
      </c>
      <c r="N3" s="16" t="str">
        <f t="shared" si="0"/>
        <v>See in TroveStar</v>
      </c>
    </row>
    <row r="4" spans="1:14" s="7" customFormat="1" ht="15" customHeight="1" x14ac:dyDescent="0.2">
      <c r="A4" s="8" t="s">
        <v>11</v>
      </c>
      <c r="B4" s="8" t="s">
        <v>12</v>
      </c>
      <c r="C4" s="8" t="s">
        <v>13</v>
      </c>
      <c r="D4" s="9" t="s">
        <v>14</v>
      </c>
      <c r="E4" s="8" t="s">
        <v>15</v>
      </c>
      <c r="F4" s="10" t="s">
        <v>16</v>
      </c>
      <c r="G4" s="11">
        <v>1</v>
      </c>
      <c r="H4" s="17"/>
      <c r="I4" s="17"/>
      <c r="J4" s="13">
        <v>325</v>
      </c>
      <c r="K4" s="14">
        <v>325</v>
      </c>
      <c r="M4" s="15" t="s">
        <v>17</v>
      </c>
      <c r="N4" s="16" t="str">
        <f t="shared" si="0"/>
        <v>See in TroveStar</v>
      </c>
    </row>
    <row r="5" spans="1:14" s="7" customFormat="1" ht="15" customHeight="1" x14ac:dyDescent="0.2">
      <c r="A5" s="8" t="s">
        <v>11</v>
      </c>
      <c r="B5" s="8" t="s">
        <v>12</v>
      </c>
      <c r="C5" s="8" t="s">
        <v>13</v>
      </c>
      <c r="D5" s="9" t="s">
        <v>14</v>
      </c>
      <c r="E5" s="8" t="s">
        <v>15</v>
      </c>
      <c r="F5" s="10" t="s">
        <v>16</v>
      </c>
      <c r="G5" s="11">
        <v>1</v>
      </c>
      <c r="H5" s="17"/>
      <c r="I5" s="17"/>
      <c r="J5" s="13">
        <v>325</v>
      </c>
      <c r="K5" s="14">
        <v>325</v>
      </c>
      <c r="M5" s="15" t="s">
        <v>17</v>
      </c>
      <c r="N5" s="16" t="str">
        <f t="shared" si="0"/>
        <v>See in TroveStar</v>
      </c>
    </row>
    <row r="6" spans="1:14" s="15" customFormat="1" ht="15.95" customHeight="1" x14ac:dyDescent="0.2">
      <c r="A6" s="18" t="s">
        <v>18</v>
      </c>
      <c r="B6" s="18">
        <v>20000</v>
      </c>
      <c r="C6" s="18" t="s">
        <v>13</v>
      </c>
      <c r="D6" s="19" t="s">
        <v>19</v>
      </c>
      <c r="E6" s="20" t="s">
        <v>15</v>
      </c>
      <c r="F6" s="21" t="s">
        <v>20</v>
      </c>
      <c r="G6" s="22" t="s">
        <v>21</v>
      </c>
      <c r="H6" s="23">
        <v>3</v>
      </c>
      <c r="I6" s="23">
        <v>163</v>
      </c>
      <c r="J6" s="24">
        <v>32</v>
      </c>
      <c r="K6" s="25">
        <v>40</v>
      </c>
      <c r="M6" s="15" t="s">
        <v>22</v>
      </c>
      <c r="N6" s="16" t="str">
        <f t="shared" si="0"/>
        <v>See in TroveStar</v>
      </c>
    </row>
    <row r="7" spans="1:14" s="15" customFormat="1" ht="15.95" customHeight="1" x14ac:dyDescent="0.2">
      <c r="A7" s="18" t="s">
        <v>18</v>
      </c>
      <c r="B7" s="18">
        <v>20110</v>
      </c>
      <c r="C7" s="18" t="s">
        <v>13</v>
      </c>
      <c r="D7" s="19" t="s">
        <v>23</v>
      </c>
      <c r="E7" s="20">
        <v>60036</v>
      </c>
      <c r="F7" s="21" t="s">
        <v>24</v>
      </c>
      <c r="G7" s="22" t="s">
        <v>25</v>
      </c>
      <c r="H7" s="23">
        <v>3.75</v>
      </c>
      <c r="I7" s="23">
        <v>67.569999999999993</v>
      </c>
      <c r="J7" s="26">
        <v>21</v>
      </c>
      <c r="K7" s="25">
        <v>27</v>
      </c>
      <c r="M7" s="15" t="str">
        <f t="shared" ref="M7:M70" si="1" xml:space="preserve"> "http://www.trovestar.com/collection_pages/4/n_locate.php?mpn=" &amp;B7 &amp; "&amp;road_number=" &amp; E7</f>
        <v>http://www.trovestar.com/collection_pages/4/n_locate.php?mpn=20110&amp;road_number=60036</v>
      </c>
      <c r="N7" s="16" t="str">
        <f t="shared" si="0"/>
        <v>See in TroveStar</v>
      </c>
    </row>
    <row r="8" spans="1:14" s="15" customFormat="1" ht="15.95" customHeight="1" x14ac:dyDescent="0.2">
      <c r="A8" s="18" t="s">
        <v>18</v>
      </c>
      <c r="B8" s="18">
        <v>20110</v>
      </c>
      <c r="C8" s="18" t="s">
        <v>13</v>
      </c>
      <c r="D8" s="19" t="s">
        <v>23</v>
      </c>
      <c r="E8" s="20">
        <v>60035</v>
      </c>
      <c r="F8" s="21" t="s">
        <v>24</v>
      </c>
      <c r="G8" s="22" t="s">
        <v>26</v>
      </c>
      <c r="H8" s="23">
        <v>10</v>
      </c>
      <c r="I8" s="23">
        <v>12</v>
      </c>
      <c r="J8" s="26">
        <v>10</v>
      </c>
      <c r="K8" s="25">
        <v>13</v>
      </c>
      <c r="M8" s="15" t="str">
        <f t="shared" si="1"/>
        <v>http://www.trovestar.com/collection_pages/4/n_locate.php?mpn=20110&amp;road_number=60035</v>
      </c>
      <c r="N8" s="16" t="str">
        <f t="shared" si="0"/>
        <v>See in TroveStar</v>
      </c>
    </row>
    <row r="9" spans="1:14" s="15" customFormat="1" ht="15.95" customHeight="1" x14ac:dyDescent="0.2">
      <c r="A9" s="18" t="s">
        <v>18</v>
      </c>
      <c r="B9" s="18">
        <v>20110</v>
      </c>
      <c r="C9" s="18" t="s">
        <v>13</v>
      </c>
      <c r="D9" s="19" t="s">
        <v>23</v>
      </c>
      <c r="E9" s="19">
        <v>60034</v>
      </c>
      <c r="F9" s="21" t="s">
        <v>24</v>
      </c>
      <c r="G9" s="22" t="s">
        <v>27</v>
      </c>
      <c r="H9" s="23">
        <v>11.95</v>
      </c>
      <c r="I9" s="23">
        <v>11.95</v>
      </c>
      <c r="J9" s="26">
        <v>12</v>
      </c>
      <c r="K9" s="25">
        <v>15</v>
      </c>
      <c r="M9" s="15" t="str">
        <f t="shared" si="1"/>
        <v>http://www.trovestar.com/collection_pages/4/n_locate.php?mpn=20110&amp;road_number=60034</v>
      </c>
      <c r="N9" s="16" t="str">
        <f t="shared" si="0"/>
        <v>See in TroveStar</v>
      </c>
    </row>
    <row r="10" spans="1:14" s="15" customFormat="1" ht="15.95" customHeight="1" x14ac:dyDescent="0.2">
      <c r="A10" s="18" t="s">
        <v>18</v>
      </c>
      <c r="B10" s="18">
        <v>20240</v>
      </c>
      <c r="C10" s="18" t="s">
        <v>13</v>
      </c>
      <c r="D10" s="19" t="s">
        <v>28</v>
      </c>
      <c r="E10" s="20">
        <v>174710</v>
      </c>
      <c r="F10" s="21" t="s">
        <v>29</v>
      </c>
      <c r="G10" s="22" t="s">
        <v>30</v>
      </c>
      <c r="H10" s="23">
        <v>12.65</v>
      </c>
      <c r="I10" s="23">
        <v>28</v>
      </c>
      <c r="J10" s="26">
        <v>12</v>
      </c>
      <c r="K10" s="25">
        <v>15</v>
      </c>
      <c r="M10" s="15" t="str">
        <f t="shared" si="1"/>
        <v>http://www.trovestar.com/collection_pages/4/n_locate.php?mpn=20240&amp;road_number=174710</v>
      </c>
      <c r="N10" s="16" t="str">
        <f t="shared" si="0"/>
        <v>See in TroveStar</v>
      </c>
    </row>
    <row r="11" spans="1:14" s="15" customFormat="1" ht="15.95" customHeight="1" x14ac:dyDescent="0.2">
      <c r="A11" s="18" t="s">
        <v>18</v>
      </c>
      <c r="B11" s="18">
        <v>20240</v>
      </c>
      <c r="C11" s="18" t="s">
        <v>13</v>
      </c>
      <c r="D11" s="19" t="s">
        <v>28</v>
      </c>
      <c r="E11" s="20">
        <v>174728</v>
      </c>
      <c r="F11" s="21" t="s">
        <v>29</v>
      </c>
      <c r="G11" s="22" t="s">
        <v>31</v>
      </c>
      <c r="H11" s="23">
        <v>20.7</v>
      </c>
      <c r="I11" s="23" t="s">
        <v>32</v>
      </c>
      <c r="J11" s="26">
        <v>12</v>
      </c>
      <c r="K11" s="25">
        <v>15</v>
      </c>
      <c r="M11" s="15" t="str">
        <f t="shared" si="1"/>
        <v>http://www.trovestar.com/collection_pages/4/n_locate.php?mpn=20240&amp;road_number=174728</v>
      </c>
      <c r="N11" s="16" t="str">
        <f t="shared" si="0"/>
        <v>See in TroveStar</v>
      </c>
    </row>
    <row r="12" spans="1:14" s="15" customFormat="1" ht="15.95" customHeight="1" x14ac:dyDescent="0.2">
      <c r="A12" s="18" t="s">
        <v>18</v>
      </c>
      <c r="B12" s="18">
        <v>20360</v>
      </c>
      <c r="C12" s="18" t="s">
        <v>13</v>
      </c>
      <c r="D12" s="19" t="s">
        <v>33</v>
      </c>
      <c r="E12" s="20">
        <v>74632</v>
      </c>
      <c r="F12" s="21"/>
      <c r="G12" s="22" t="s">
        <v>34</v>
      </c>
      <c r="H12" s="23">
        <v>9.6</v>
      </c>
      <c r="I12" s="23">
        <v>28.2</v>
      </c>
      <c r="J12" s="26">
        <v>15</v>
      </c>
      <c r="K12" s="25">
        <v>19</v>
      </c>
      <c r="M12" s="15" t="str">
        <f t="shared" si="1"/>
        <v>http://www.trovestar.com/collection_pages/4/n_locate.php?mpn=20360&amp;road_number=74632</v>
      </c>
      <c r="N12" s="16" t="str">
        <f t="shared" si="0"/>
        <v>See in TroveStar</v>
      </c>
    </row>
    <row r="13" spans="1:14" s="15" customFormat="1" ht="15.95" customHeight="1" x14ac:dyDescent="0.2">
      <c r="A13" s="18" t="s">
        <v>18</v>
      </c>
      <c r="B13" s="18">
        <v>20360</v>
      </c>
      <c r="C13" s="18" t="s">
        <v>13</v>
      </c>
      <c r="D13" s="19" t="s">
        <v>33</v>
      </c>
      <c r="E13" s="20">
        <v>73113</v>
      </c>
      <c r="F13" s="21"/>
      <c r="G13" s="22" t="s">
        <v>35</v>
      </c>
      <c r="H13" s="23">
        <v>10</v>
      </c>
      <c r="I13" s="27">
        <v>20</v>
      </c>
      <c r="J13" s="26">
        <v>10</v>
      </c>
      <c r="K13" s="25">
        <v>13</v>
      </c>
      <c r="M13" s="15" t="str">
        <f t="shared" si="1"/>
        <v>http://www.trovestar.com/collection_pages/4/n_locate.php?mpn=20360&amp;road_number=73113</v>
      </c>
      <c r="N13" s="16" t="str">
        <f t="shared" si="0"/>
        <v>See in TroveStar</v>
      </c>
    </row>
    <row r="14" spans="1:14" s="15" customFormat="1" ht="15.95" customHeight="1" x14ac:dyDescent="0.2">
      <c r="A14" s="18" t="s">
        <v>18</v>
      </c>
      <c r="B14" s="18">
        <v>20400</v>
      </c>
      <c r="C14" s="18" t="s">
        <v>13</v>
      </c>
      <c r="D14" s="19" t="s">
        <v>36</v>
      </c>
      <c r="E14" s="20">
        <v>74406</v>
      </c>
      <c r="F14" s="21" t="s">
        <v>37</v>
      </c>
      <c r="G14" s="22" t="s">
        <v>38</v>
      </c>
      <c r="H14" s="23">
        <v>7.8</v>
      </c>
      <c r="I14" s="23">
        <v>123</v>
      </c>
      <c r="J14" s="24">
        <v>54</v>
      </c>
      <c r="K14" s="25">
        <v>68</v>
      </c>
      <c r="M14" s="15" t="str">
        <f t="shared" si="1"/>
        <v>http://www.trovestar.com/collection_pages/4/n_locate.php?mpn=20400&amp;road_number=74406</v>
      </c>
      <c r="N14" s="16" t="str">
        <f t="shared" si="0"/>
        <v>See in TroveStar</v>
      </c>
    </row>
    <row r="15" spans="1:14" s="15" customFormat="1" ht="15.95" customHeight="1" x14ac:dyDescent="0.2">
      <c r="A15" s="18" t="s">
        <v>18</v>
      </c>
      <c r="B15" s="18">
        <v>20400</v>
      </c>
      <c r="C15" s="18" t="s">
        <v>13</v>
      </c>
      <c r="D15" s="19" t="s">
        <v>36</v>
      </c>
      <c r="E15" s="20">
        <v>74706</v>
      </c>
      <c r="F15" s="21"/>
      <c r="G15" s="22" t="s">
        <v>39</v>
      </c>
      <c r="H15" s="23">
        <v>11.5</v>
      </c>
      <c r="I15" s="23">
        <v>19</v>
      </c>
      <c r="J15" s="26">
        <v>12</v>
      </c>
      <c r="K15" s="25">
        <v>15</v>
      </c>
      <c r="M15" s="15" t="str">
        <f t="shared" si="1"/>
        <v>http://www.trovestar.com/collection_pages/4/n_locate.php?mpn=20400&amp;road_number=74706</v>
      </c>
      <c r="N15" s="16" t="str">
        <f t="shared" si="0"/>
        <v>See in TroveStar</v>
      </c>
    </row>
    <row r="16" spans="1:14" s="15" customFormat="1" ht="15.95" customHeight="1" x14ac:dyDescent="0.2">
      <c r="A16" s="18" t="s">
        <v>18</v>
      </c>
      <c r="B16" s="18">
        <v>20650</v>
      </c>
      <c r="C16" s="18" t="s">
        <v>13</v>
      </c>
      <c r="D16" s="19" t="s">
        <v>40</v>
      </c>
      <c r="E16" s="20">
        <v>25439</v>
      </c>
      <c r="F16" s="21" t="s">
        <v>41</v>
      </c>
      <c r="G16" s="22" t="s">
        <v>42</v>
      </c>
      <c r="H16" s="23">
        <v>9.65</v>
      </c>
      <c r="I16" s="23">
        <v>15.28</v>
      </c>
      <c r="J16" s="26">
        <v>10</v>
      </c>
      <c r="K16" s="25">
        <v>13</v>
      </c>
      <c r="M16" s="15" t="str">
        <f t="shared" si="1"/>
        <v>http://www.trovestar.com/collection_pages/4/n_locate.php?mpn=20650&amp;road_number=25439</v>
      </c>
      <c r="N16" s="16" t="str">
        <f t="shared" si="0"/>
        <v>See in TroveStar</v>
      </c>
    </row>
    <row r="17" spans="1:14" s="15" customFormat="1" ht="15.95" customHeight="1" x14ac:dyDescent="0.2">
      <c r="A17" s="18" t="s">
        <v>18</v>
      </c>
      <c r="B17" s="18">
        <v>20660</v>
      </c>
      <c r="C17" s="18" t="s">
        <v>13</v>
      </c>
      <c r="D17" s="19" t="s">
        <v>40</v>
      </c>
      <c r="E17" s="20">
        <v>24863</v>
      </c>
      <c r="F17" s="21" t="s">
        <v>43</v>
      </c>
      <c r="G17" s="22" t="s">
        <v>44</v>
      </c>
      <c r="H17" s="23">
        <v>9.65</v>
      </c>
      <c r="I17" s="23">
        <v>19.010000000000002</v>
      </c>
      <c r="J17" s="26">
        <v>10</v>
      </c>
      <c r="K17" s="25">
        <v>13</v>
      </c>
      <c r="M17" s="15" t="str">
        <f t="shared" si="1"/>
        <v>http://www.trovestar.com/collection_pages/4/n_locate.php?mpn=20660&amp;road_number=24863</v>
      </c>
      <c r="N17" s="16" t="str">
        <f t="shared" si="0"/>
        <v>See in TroveStar</v>
      </c>
    </row>
    <row r="18" spans="1:14" s="15" customFormat="1" ht="15.95" customHeight="1" x14ac:dyDescent="0.2">
      <c r="A18" s="18" t="s">
        <v>18</v>
      </c>
      <c r="B18" s="18">
        <v>20850</v>
      </c>
      <c r="C18" s="18" t="s">
        <v>13</v>
      </c>
      <c r="D18" s="19" t="s">
        <v>45</v>
      </c>
      <c r="E18" s="20">
        <v>12218</v>
      </c>
      <c r="F18" s="21" t="s">
        <v>46</v>
      </c>
      <c r="G18" s="22" t="s">
        <v>47</v>
      </c>
      <c r="H18" s="23">
        <v>10</v>
      </c>
      <c r="I18" s="23">
        <v>15</v>
      </c>
      <c r="J18" s="24">
        <v>12</v>
      </c>
      <c r="K18" s="25">
        <v>15</v>
      </c>
      <c r="M18" s="15" t="str">
        <f t="shared" si="1"/>
        <v>http://www.trovestar.com/collection_pages/4/n_locate.php?mpn=20850&amp;road_number=12218</v>
      </c>
      <c r="N18" s="16" t="str">
        <f t="shared" si="0"/>
        <v>See in TroveStar</v>
      </c>
    </row>
    <row r="19" spans="1:14" s="15" customFormat="1" ht="15.95" customHeight="1" x14ac:dyDescent="0.2">
      <c r="A19" s="18" t="s">
        <v>18</v>
      </c>
      <c r="B19" s="18">
        <v>20850</v>
      </c>
      <c r="C19" s="18" t="s">
        <v>13</v>
      </c>
      <c r="D19" s="19" t="s">
        <v>45</v>
      </c>
      <c r="E19" s="20">
        <v>12263</v>
      </c>
      <c r="F19" s="21" t="s">
        <v>46</v>
      </c>
      <c r="G19" s="22" t="s">
        <v>48</v>
      </c>
      <c r="H19" s="23">
        <v>11.55</v>
      </c>
      <c r="I19" s="23">
        <v>11.55</v>
      </c>
      <c r="J19" s="24">
        <v>12</v>
      </c>
      <c r="K19" s="25">
        <v>15</v>
      </c>
      <c r="M19" s="15" t="str">
        <f t="shared" si="1"/>
        <v>http://www.trovestar.com/collection_pages/4/n_locate.php?mpn=20850&amp;road_number=12263</v>
      </c>
      <c r="N19" s="16" t="str">
        <f t="shared" si="0"/>
        <v>See in TroveStar</v>
      </c>
    </row>
    <row r="20" spans="1:14" s="15" customFormat="1" ht="15.95" customHeight="1" x14ac:dyDescent="0.2">
      <c r="A20" s="18" t="s">
        <v>18</v>
      </c>
      <c r="B20" s="18">
        <v>20036</v>
      </c>
      <c r="C20" s="18" t="s">
        <v>13</v>
      </c>
      <c r="D20" s="19" t="s">
        <v>49</v>
      </c>
      <c r="E20" s="20">
        <v>3538</v>
      </c>
      <c r="F20" s="21" t="s">
        <v>46</v>
      </c>
      <c r="G20" s="22" t="s">
        <v>50</v>
      </c>
      <c r="H20" s="23">
        <v>9.6</v>
      </c>
      <c r="I20" s="23">
        <v>90</v>
      </c>
      <c r="J20" s="24">
        <v>21</v>
      </c>
      <c r="K20" s="25">
        <v>27</v>
      </c>
      <c r="M20" s="15" t="str">
        <f t="shared" si="1"/>
        <v>http://www.trovestar.com/collection_pages/4/n_locate.php?mpn=20036&amp;road_number=3538</v>
      </c>
      <c r="N20" s="16" t="str">
        <f t="shared" si="0"/>
        <v>See in TroveStar</v>
      </c>
    </row>
    <row r="21" spans="1:14" s="15" customFormat="1" ht="15.95" customHeight="1" x14ac:dyDescent="0.2">
      <c r="A21" s="18" t="s">
        <v>18</v>
      </c>
      <c r="B21" s="18">
        <v>20246</v>
      </c>
      <c r="C21" s="18" t="s">
        <v>13</v>
      </c>
      <c r="D21" s="19" t="s">
        <v>45</v>
      </c>
      <c r="E21" s="20">
        <v>13475</v>
      </c>
      <c r="F21" s="21" t="s">
        <v>46</v>
      </c>
      <c r="G21" s="22" t="s">
        <v>51</v>
      </c>
      <c r="H21" s="23">
        <v>9.65</v>
      </c>
      <c r="I21" s="23">
        <v>36.99</v>
      </c>
      <c r="J21" s="26">
        <v>16</v>
      </c>
      <c r="K21" s="25">
        <v>20</v>
      </c>
      <c r="M21" s="15" t="str">
        <f t="shared" si="1"/>
        <v>http://www.trovestar.com/collection_pages/4/n_locate.php?mpn=20246&amp;road_number=13475</v>
      </c>
      <c r="N21" s="16" t="str">
        <f t="shared" si="0"/>
        <v>See in TroveStar</v>
      </c>
    </row>
    <row r="22" spans="1:14" s="15" customFormat="1" ht="15.95" customHeight="1" x14ac:dyDescent="0.2">
      <c r="A22" s="18" t="s">
        <v>18</v>
      </c>
      <c r="B22" s="18">
        <v>20246</v>
      </c>
      <c r="C22" s="18" t="s">
        <v>13</v>
      </c>
      <c r="D22" s="19" t="s">
        <v>45</v>
      </c>
      <c r="E22" s="20">
        <v>13486</v>
      </c>
      <c r="F22" s="21" t="s">
        <v>46</v>
      </c>
      <c r="G22" s="22" t="s">
        <v>52</v>
      </c>
      <c r="H22" s="23">
        <v>8.9</v>
      </c>
      <c r="I22" s="23">
        <v>36.51</v>
      </c>
      <c r="J22" s="26">
        <v>16</v>
      </c>
      <c r="K22" s="25">
        <v>20</v>
      </c>
      <c r="M22" s="15" t="str">
        <f t="shared" si="1"/>
        <v>http://www.trovestar.com/collection_pages/4/n_locate.php?mpn=20246&amp;road_number=13486</v>
      </c>
      <c r="N22" s="16" t="str">
        <f t="shared" si="0"/>
        <v>See in TroveStar</v>
      </c>
    </row>
    <row r="23" spans="1:14" s="15" customFormat="1" ht="15.95" customHeight="1" x14ac:dyDescent="0.2">
      <c r="A23" s="18" t="s">
        <v>18</v>
      </c>
      <c r="B23" s="18">
        <v>20446</v>
      </c>
      <c r="C23" s="18" t="s">
        <v>13</v>
      </c>
      <c r="D23" s="19" t="s">
        <v>53</v>
      </c>
      <c r="E23" s="20">
        <v>26477</v>
      </c>
      <c r="F23" s="21" t="s">
        <v>54</v>
      </c>
      <c r="G23" s="22" t="s">
        <v>55</v>
      </c>
      <c r="H23" s="23">
        <v>9.25</v>
      </c>
      <c r="I23" s="23">
        <v>28.1</v>
      </c>
      <c r="J23" s="26">
        <v>18</v>
      </c>
      <c r="K23" s="25">
        <v>23</v>
      </c>
      <c r="M23" s="15" t="str">
        <f t="shared" si="1"/>
        <v>http://www.trovestar.com/collection_pages/4/n_locate.php?mpn=20446&amp;road_number=26477</v>
      </c>
      <c r="N23" s="16" t="str">
        <f t="shared" si="0"/>
        <v>See in TroveStar</v>
      </c>
    </row>
    <row r="24" spans="1:14" s="15" customFormat="1" ht="15.95" customHeight="1" x14ac:dyDescent="0.2">
      <c r="A24" s="18" t="s">
        <v>18</v>
      </c>
      <c r="B24" s="18">
        <v>20456</v>
      </c>
      <c r="C24" s="18" t="s">
        <v>13</v>
      </c>
      <c r="D24" s="19" t="s">
        <v>56</v>
      </c>
      <c r="E24" s="20">
        <v>24678</v>
      </c>
      <c r="F24" s="21" t="s">
        <v>57</v>
      </c>
      <c r="G24" s="22" t="s">
        <v>58</v>
      </c>
      <c r="H24" s="23">
        <v>9.25</v>
      </c>
      <c r="I24" s="23">
        <v>33.909999999999997</v>
      </c>
      <c r="J24" s="26">
        <v>18</v>
      </c>
      <c r="K24" s="25">
        <v>23</v>
      </c>
      <c r="M24" s="15" t="str">
        <f t="shared" si="1"/>
        <v>http://www.trovestar.com/collection_pages/4/n_locate.php?mpn=20456&amp;road_number=24678</v>
      </c>
      <c r="N24" s="16" t="str">
        <f t="shared" si="0"/>
        <v>See in TroveStar</v>
      </c>
    </row>
    <row r="25" spans="1:14" s="15" customFormat="1" ht="15.95" customHeight="1" x14ac:dyDescent="0.2">
      <c r="A25" s="18" t="s">
        <v>18</v>
      </c>
      <c r="B25" s="18" t="s">
        <v>59</v>
      </c>
      <c r="C25" s="18" t="s">
        <v>13</v>
      </c>
      <c r="D25" s="19" t="s">
        <v>60</v>
      </c>
      <c r="E25" s="19">
        <v>1603</v>
      </c>
      <c r="F25" s="21" t="s">
        <v>46</v>
      </c>
      <c r="G25" s="22" t="s">
        <v>61</v>
      </c>
      <c r="H25" s="23">
        <v>29.7</v>
      </c>
      <c r="I25" s="23" t="s">
        <v>32</v>
      </c>
      <c r="J25" s="26">
        <v>24</v>
      </c>
      <c r="K25" s="25">
        <v>30</v>
      </c>
      <c r="M25" s="15" t="str">
        <f t="shared" si="1"/>
        <v>http://www.trovestar.com/collection_pages/4/n_locate.php?mpn=020 00 976&amp;road_number=1603</v>
      </c>
      <c r="N25" s="16" t="str">
        <f t="shared" si="0"/>
        <v>See in TroveStar</v>
      </c>
    </row>
    <row r="26" spans="1:14" s="15" customFormat="1" ht="15.95" customHeight="1" x14ac:dyDescent="0.2">
      <c r="A26" s="18" t="s">
        <v>18</v>
      </c>
      <c r="B26" s="18">
        <v>21020</v>
      </c>
      <c r="C26" s="18" t="s">
        <v>13</v>
      </c>
      <c r="D26" s="19" t="s">
        <v>62</v>
      </c>
      <c r="E26" s="20">
        <v>2245</v>
      </c>
      <c r="F26" s="21" t="s">
        <v>63</v>
      </c>
      <c r="G26" s="22" t="s">
        <v>64</v>
      </c>
      <c r="H26" s="23">
        <v>14.3</v>
      </c>
      <c r="I26" s="23">
        <v>19</v>
      </c>
      <c r="J26" s="26">
        <v>15</v>
      </c>
      <c r="K26" s="25">
        <v>19</v>
      </c>
      <c r="M26" s="15" t="str">
        <f t="shared" si="1"/>
        <v>http://www.trovestar.com/collection_pages/4/n_locate.php?mpn=21020&amp;road_number=2245</v>
      </c>
      <c r="N26" s="16" t="str">
        <f t="shared" si="0"/>
        <v>See in TroveStar</v>
      </c>
    </row>
    <row r="27" spans="1:14" s="15" customFormat="1" ht="15.95" customHeight="1" x14ac:dyDescent="0.2">
      <c r="A27" s="18" t="s">
        <v>18</v>
      </c>
      <c r="B27" s="18">
        <v>21090</v>
      </c>
      <c r="C27" s="18" t="s">
        <v>13</v>
      </c>
      <c r="D27" s="19" t="s">
        <v>60</v>
      </c>
      <c r="E27" s="20">
        <v>293981</v>
      </c>
      <c r="F27" s="21" t="s">
        <v>65</v>
      </c>
      <c r="G27" s="22" t="s">
        <v>66</v>
      </c>
      <c r="H27" s="23">
        <v>6.15</v>
      </c>
      <c r="I27" s="23">
        <v>30.12</v>
      </c>
      <c r="J27" s="26">
        <v>14</v>
      </c>
      <c r="K27" s="25">
        <v>18</v>
      </c>
      <c r="M27" s="15" t="str">
        <f t="shared" si="1"/>
        <v>http://www.trovestar.com/collection_pages/4/n_locate.php?mpn=21090&amp;road_number=293981</v>
      </c>
      <c r="N27" s="16" t="str">
        <f t="shared" si="0"/>
        <v>See in TroveStar</v>
      </c>
    </row>
    <row r="28" spans="1:14" s="15" customFormat="1" ht="15.95" customHeight="1" x14ac:dyDescent="0.2">
      <c r="A28" s="18" t="s">
        <v>18</v>
      </c>
      <c r="B28" s="18" t="s">
        <v>67</v>
      </c>
      <c r="C28" s="18" t="s">
        <v>13</v>
      </c>
      <c r="D28" s="19" t="s">
        <v>68</v>
      </c>
      <c r="E28" s="20">
        <v>149941</v>
      </c>
      <c r="F28" s="21" t="s">
        <v>63</v>
      </c>
      <c r="G28" s="22" t="s">
        <v>69</v>
      </c>
      <c r="H28" s="23">
        <v>21.1</v>
      </c>
      <c r="I28" s="23" t="s">
        <v>32</v>
      </c>
      <c r="J28" s="26">
        <v>21</v>
      </c>
      <c r="K28" s="25">
        <v>27</v>
      </c>
      <c r="M28" s="15" t="str">
        <f t="shared" si="1"/>
        <v>http://www.trovestar.com/collection_pages/4/n_locate.php?mpn=021 44 110&amp;road_number=149941</v>
      </c>
      <c r="N28" s="16" t="str">
        <f t="shared" si="0"/>
        <v>See in TroveStar</v>
      </c>
    </row>
    <row r="29" spans="1:14" s="15" customFormat="1" ht="15.95" customHeight="1" x14ac:dyDescent="0.2">
      <c r="A29" s="18" t="s">
        <v>18</v>
      </c>
      <c r="B29" s="18">
        <v>21190</v>
      </c>
      <c r="C29" s="18" t="s">
        <v>13</v>
      </c>
      <c r="D29" s="19" t="s">
        <v>70</v>
      </c>
      <c r="E29" s="20">
        <v>9116</v>
      </c>
      <c r="F29" s="21" t="s">
        <v>63</v>
      </c>
      <c r="G29" s="22" t="s">
        <v>71</v>
      </c>
      <c r="H29" s="23">
        <v>9.9</v>
      </c>
      <c r="I29" s="23">
        <v>40</v>
      </c>
      <c r="J29" s="26">
        <v>20</v>
      </c>
      <c r="K29" s="25">
        <v>25</v>
      </c>
      <c r="M29" s="15" t="str">
        <f t="shared" si="1"/>
        <v>http://www.trovestar.com/collection_pages/4/n_locate.php?mpn=21190&amp;road_number=9116</v>
      </c>
      <c r="N29" s="16" t="str">
        <f t="shared" si="0"/>
        <v>See in TroveStar</v>
      </c>
    </row>
    <row r="30" spans="1:14" s="15" customFormat="1" ht="15.95" customHeight="1" x14ac:dyDescent="0.2">
      <c r="A30" s="18" t="s">
        <v>18</v>
      </c>
      <c r="B30" s="18" t="s">
        <v>72</v>
      </c>
      <c r="C30" s="18" t="s">
        <v>13</v>
      </c>
      <c r="D30" s="19" t="s">
        <v>70</v>
      </c>
      <c r="E30" s="20">
        <v>990</v>
      </c>
      <c r="F30" s="21" t="s">
        <v>63</v>
      </c>
      <c r="G30" s="22" t="s">
        <v>73</v>
      </c>
      <c r="H30" s="23">
        <v>17.8</v>
      </c>
      <c r="I30" s="23">
        <v>17.8</v>
      </c>
      <c r="J30" s="26">
        <v>18</v>
      </c>
      <c r="K30" s="25">
        <v>23</v>
      </c>
      <c r="M30" s="15" t="str">
        <f t="shared" si="1"/>
        <v>http://www.trovestar.com/collection_pages/4/n_locate.php?mpn=021 00 190&amp;road_number=990</v>
      </c>
      <c r="N30" s="16" t="str">
        <f t="shared" si="0"/>
        <v>See in TroveStar</v>
      </c>
    </row>
    <row r="31" spans="1:14" s="15" customFormat="1" ht="15.95" customHeight="1" x14ac:dyDescent="0.2">
      <c r="A31" s="18" t="s">
        <v>18</v>
      </c>
      <c r="B31" s="18">
        <v>21501</v>
      </c>
      <c r="C31" s="18" t="s">
        <v>13</v>
      </c>
      <c r="D31" s="19" t="s">
        <v>74</v>
      </c>
      <c r="E31" s="19" t="s">
        <v>75</v>
      </c>
      <c r="F31" s="21" t="s">
        <v>63</v>
      </c>
      <c r="G31" s="22" t="s">
        <v>76</v>
      </c>
      <c r="H31" s="23">
        <v>19.149999999999999</v>
      </c>
      <c r="I31" s="23">
        <v>19.149999999999999</v>
      </c>
      <c r="J31" s="26">
        <v>20</v>
      </c>
      <c r="K31" s="25">
        <v>25</v>
      </c>
      <c r="M31" s="15" t="str">
        <f t="shared" si="1"/>
        <v>http://www.trovestar.com/collection_pages/4/n_locate.php?mpn=21501&amp;road_number=TDOC 01</v>
      </c>
      <c r="N31" s="16" t="str">
        <f t="shared" si="0"/>
        <v>See in TroveStar</v>
      </c>
    </row>
    <row r="32" spans="1:14" s="15" customFormat="1" ht="15.95" customHeight="1" x14ac:dyDescent="0.2">
      <c r="A32" s="18" t="s">
        <v>18</v>
      </c>
      <c r="B32" s="18" t="s">
        <v>77</v>
      </c>
      <c r="C32" s="18" t="s">
        <v>13</v>
      </c>
      <c r="D32" s="19" t="s">
        <v>78</v>
      </c>
      <c r="E32" s="19" t="s">
        <v>79</v>
      </c>
      <c r="F32" s="21" t="s">
        <v>63</v>
      </c>
      <c r="G32" s="22" t="s">
        <v>80</v>
      </c>
      <c r="H32" s="23">
        <v>19.149999999999999</v>
      </c>
      <c r="I32" s="23">
        <v>19.149999999999999</v>
      </c>
      <c r="J32" s="26">
        <v>20</v>
      </c>
      <c r="K32" s="25">
        <v>25</v>
      </c>
      <c r="M32" s="15" t="str">
        <f t="shared" si="1"/>
        <v>http://www.trovestar.com/collection_pages/4/n_locate.php?mpn=021 00 504&amp;road_number=TDOC 04</v>
      </c>
      <c r="N32" s="16" t="str">
        <f t="shared" si="0"/>
        <v>See in TroveStar</v>
      </c>
    </row>
    <row r="33" spans="1:14" s="15" customFormat="1" ht="15.95" customHeight="1" x14ac:dyDescent="0.2">
      <c r="A33" s="18" t="s">
        <v>18</v>
      </c>
      <c r="B33" s="18" t="s">
        <v>81</v>
      </c>
      <c r="C33" s="18" t="s">
        <v>13</v>
      </c>
      <c r="D33" s="19" t="s">
        <v>82</v>
      </c>
      <c r="E33" s="19" t="s">
        <v>83</v>
      </c>
      <c r="F33" s="21" t="s">
        <v>63</v>
      </c>
      <c r="G33" s="22" t="s">
        <v>84</v>
      </c>
      <c r="H33" s="23">
        <v>19.95</v>
      </c>
      <c r="I33" s="23">
        <v>19.95</v>
      </c>
      <c r="J33" s="26">
        <v>20</v>
      </c>
      <c r="K33" s="25">
        <v>25</v>
      </c>
      <c r="M33" s="15" t="str">
        <f t="shared" si="1"/>
        <v>http://www.trovestar.com/collection_pages/4/n_locate.php?mpn=021 00 507&amp;road_number=TDOC 07</v>
      </c>
      <c r="N33" s="16" t="str">
        <f t="shared" si="0"/>
        <v>See in TroveStar</v>
      </c>
    </row>
    <row r="34" spans="1:14" s="15" customFormat="1" ht="15.95" customHeight="1" x14ac:dyDescent="0.2">
      <c r="A34" s="18" t="s">
        <v>18</v>
      </c>
      <c r="B34" s="18" t="s">
        <v>85</v>
      </c>
      <c r="C34" s="18" t="s">
        <v>13</v>
      </c>
      <c r="D34" s="19" t="s">
        <v>86</v>
      </c>
      <c r="E34" s="19" t="s">
        <v>87</v>
      </c>
      <c r="F34" s="21" t="s">
        <v>63</v>
      </c>
      <c r="G34" s="22" t="s">
        <v>88</v>
      </c>
      <c r="H34" s="23">
        <v>19.149999999999999</v>
      </c>
      <c r="I34" s="23">
        <v>19.149999999999999</v>
      </c>
      <c r="J34" s="26">
        <v>20</v>
      </c>
      <c r="K34" s="25">
        <v>25</v>
      </c>
      <c r="M34" s="15" t="str">
        <f t="shared" si="1"/>
        <v>http://www.trovestar.com/collection_pages/4/n_locate.php?mpn=021 00 510&amp;road_number=TDOC 10</v>
      </c>
      <c r="N34" s="16" t="str">
        <f t="shared" si="0"/>
        <v>See in TroveStar</v>
      </c>
    </row>
    <row r="35" spans="1:14" s="15" customFormat="1" ht="15.95" customHeight="1" x14ac:dyDescent="0.2">
      <c r="A35" s="18" t="s">
        <v>18</v>
      </c>
      <c r="B35" s="18">
        <v>22090</v>
      </c>
      <c r="C35" s="18" t="s">
        <v>13</v>
      </c>
      <c r="D35" s="19" t="s">
        <v>89</v>
      </c>
      <c r="E35" s="20">
        <v>8130</v>
      </c>
      <c r="F35" s="21" t="s">
        <v>90</v>
      </c>
      <c r="G35" s="22" t="s">
        <v>91</v>
      </c>
      <c r="H35" s="23">
        <v>12.65</v>
      </c>
      <c r="I35" s="23">
        <v>18.010000000000002</v>
      </c>
      <c r="J35" s="26">
        <v>13</v>
      </c>
      <c r="K35" s="25">
        <v>17</v>
      </c>
      <c r="M35" s="15" t="str">
        <f t="shared" si="1"/>
        <v>http://www.trovestar.com/collection_pages/4/n_locate.php?mpn=22090&amp;road_number=8130</v>
      </c>
      <c r="N35" s="16" t="str">
        <f t="shared" si="0"/>
        <v>See in TroveStar</v>
      </c>
    </row>
    <row r="36" spans="1:14" s="15" customFormat="1" ht="15.95" customHeight="1" x14ac:dyDescent="0.2">
      <c r="A36" s="18" t="s">
        <v>18</v>
      </c>
      <c r="B36" s="18">
        <v>22090</v>
      </c>
      <c r="C36" s="18" t="s">
        <v>13</v>
      </c>
      <c r="D36" s="19" t="s">
        <v>89</v>
      </c>
      <c r="E36" s="20">
        <v>8135</v>
      </c>
      <c r="F36" s="21" t="s">
        <v>90</v>
      </c>
      <c r="G36" s="22" t="s">
        <v>92</v>
      </c>
      <c r="H36" s="23">
        <v>13</v>
      </c>
      <c r="I36" s="23">
        <v>21</v>
      </c>
      <c r="J36" s="26">
        <v>13</v>
      </c>
      <c r="K36" s="25">
        <v>17</v>
      </c>
      <c r="M36" s="15" t="str">
        <f t="shared" si="1"/>
        <v>http://www.trovestar.com/collection_pages/4/n_locate.php?mpn=22090&amp;road_number=8135</v>
      </c>
      <c r="N36" s="16" t="str">
        <f t="shared" si="0"/>
        <v>See in TroveStar</v>
      </c>
    </row>
    <row r="37" spans="1:14" s="15" customFormat="1" ht="15.95" customHeight="1" x14ac:dyDescent="0.2">
      <c r="A37" s="18" t="s">
        <v>18</v>
      </c>
      <c r="B37" s="18">
        <v>23157</v>
      </c>
      <c r="C37" s="18" t="s">
        <v>13</v>
      </c>
      <c r="D37" s="19" t="s">
        <v>93</v>
      </c>
      <c r="E37" s="20">
        <v>298891</v>
      </c>
      <c r="F37" s="21" t="s">
        <v>94</v>
      </c>
      <c r="G37" s="22" t="s">
        <v>95</v>
      </c>
      <c r="H37" s="23">
        <v>3.25</v>
      </c>
      <c r="I37" s="27">
        <v>55.77</v>
      </c>
      <c r="J37" s="24">
        <v>21</v>
      </c>
      <c r="K37" s="25">
        <v>27</v>
      </c>
      <c r="M37" s="15" t="str">
        <f t="shared" si="1"/>
        <v>http://www.trovestar.com/collection_pages/4/n_locate.php?mpn=23157&amp;road_number=298891</v>
      </c>
      <c r="N37" s="16" t="str">
        <f t="shared" si="0"/>
        <v>See in TroveStar</v>
      </c>
    </row>
    <row r="38" spans="1:14" s="15" customFormat="1" ht="15.95" customHeight="1" x14ac:dyDescent="0.2">
      <c r="A38" s="18" t="s">
        <v>18</v>
      </c>
      <c r="B38" s="18">
        <v>23050</v>
      </c>
      <c r="C38" s="18" t="s">
        <v>13</v>
      </c>
      <c r="D38" s="19" t="s">
        <v>40</v>
      </c>
      <c r="E38" s="20">
        <v>22297</v>
      </c>
      <c r="F38" s="21" t="s">
        <v>94</v>
      </c>
      <c r="G38" s="22" t="s">
        <v>96</v>
      </c>
      <c r="H38" s="23">
        <v>13.7</v>
      </c>
      <c r="I38" s="27">
        <v>20</v>
      </c>
      <c r="J38" s="26">
        <v>14</v>
      </c>
      <c r="K38" s="25">
        <v>18</v>
      </c>
      <c r="M38" s="15" t="str">
        <f t="shared" si="1"/>
        <v>http://www.trovestar.com/collection_pages/4/n_locate.php?mpn=23050&amp;road_number=22297</v>
      </c>
      <c r="N38" s="16" t="str">
        <f t="shared" si="0"/>
        <v>See in TroveStar</v>
      </c>
    </row>
    <row r="39" spans="1:14" s="15" customFormat="1" ht="15.95" customHeight="1" x14ac:dyDescent="0.2">
      <c r="A39" s="18" t="s">
        <v>18</v>
      </c>
      <c r="B39" s="18">
        <v>23050</v>
      </c>
      <c r="C39" s="18" t="s">
        <v>13</v>
      </c>
      <c r="D39" s="19" t="s">
        <v>40</v>
      </c>
      <c r="E39" s="20">
        <v>22420</v>
      </c>
      <c r="F39" s="21" t="s">
        <v>94</v>
      </c>
      <c r="G39" s="22" t="s">
        <v>97</v>
      </c>
      <c r="H39" s="23">
        <v>3.5</v>
      </c>
      <c r="I39" s="27">
        <v>89.32</v>
      </c>
      <c r="J39" s="26">
        <v>27</v>
      </c>
      <c r="K39" s="25">
        <v>34</v>
      </c>
      <c r="M39" s="15" t="str">
        <f t="shared" si="1"/>
        <v>http://www.trovestar.com/collection_pages/4/n_locate.php?mpn=23050&amp;road_number=22420</v>
      </c>
      <c r="N39" s="16" t="str">
        <f t="shared" si="0"/>
        <v>See in TroveStar</v>
      </c>
    </row>
    <row r="40" spans="1:14" s="15" customFormat="1" ht="15.95" customHeight="1" x14ac:dyDescent="0.2">
      <c r="A40" s="18" t="s">
        <v>18</v>
      </c>
      <c r="B40" s="18">
        <v>23240</v>
      </c>
      <c r="C40" s="18" t="s">
        <v>13</v>
      </c>
      <c r="D40" s="19" t="s">
        <v>98</v>
      </c>
      <c r="E40" s="20">
        <v>2413</v>
      </c>
      <c r="F40" s="21" t="s">
        <v>94</v>
      </c>
      <c r="G40" s="22" t="s">
        <v>99</v>
      </c>
      <c r="H40" s="23">
        <v>9.65</v>
      </c>
      <c r="I40" s="23">
        <v>19.57</v>
      </c>
      <c r="J40" s="26">
        <v>10</v>
      </c>
      <c r="K40" s="25">
        <v>13</v>
      </c>
      <c r="M40" s="15" t="str">
        <f t="shared" si="1"/>
        <v>http://www.trovestar.com/collection_pages/4/n_locate.php?mpn=23240&amp;road_number=2413</v>
      </c>
      <c r="N40" s="16" t="str">
        <f t="shared" si="0"/>
        <v>See in TroveStar</v>
      </c>
    </row>
    <row r="41" spans="1:14" s="15" customFormat="1" ht="15.95" customHeight="1" x14ac:dyDescent="0.2">
      <c r="A41" s="18" t="s">
        <v>18</v>
      </c>
      <c r="B41" s="18">
        <v>24010</v>
      </c>
      <c r="C41" s="18" t="s">
        <v>13</v>
      </c>
      <c r="D41" s="19" t="s">
        <v>100</v>
      </c>
      <c r="E41" s="20">
        <v>57717</v>
      </c>
      <c r="F41" s="21" t="s">
        <v>101</v>
      </c>
      <c r="G41" s="22" t="s">
        <v>102</v>
      </c>
      <c r="H41" s="23">
        <v>7.55</v>
      </c>
      <c r="I41" s="27">
        <v>46.01</v>
      </c>
      <c r="J41" s="26">
        <v>18</v>
      </c>
      <c r="K41" s="25">
        <v>23</v>
      </c>
      <c r="M41" s="15" t="str">
        <f t="shared" si="1"/>
        <v>http://www.trovestar.com/collection_pages/4/n_locate.php?mpn=24010&amp;road_number=57717</v>
      </c>
      <c r="N41" s="16" t="str">
        <f t="shared" si="0"/>
        <v>See in TroveStar</v>
      </c>
    </row>
    <row r="42" spans="1:14" s="15" customFormat="1" ht="15.95" customHeight="1" x14ac:dyDescent="0.2">
      <c r="A42" s="18" t="s">
        <v>18</v>
      </c>
      <c r="B42" s="18">
        <v>24110</v>
      </c>
      <c r="C42" s="18" t="s">
        <v>13</v>
      </c>
      <c r="D42" s="19" t="s">
        <v>103</v>
      </c>
      <c r="E42" s="20">
        <v>1032</v>
      </c>
      <c r="F42" s="28" t="s">
        <v>104</v>
      </c>
      <c r="G42" s="22" t="s">
        <v>105</v>
      </c>
      <c r="H42" s="23">
        <v>6.6</v>
      </c>
      <c r="I42" s="23">
        <v>45</v>
      </c>
      <c r="J42" s="26">
        <v>23</v>
      </c>
      <c r="K42" s="25">
        <v>29</v>
      </c>
      <c r="M42" s="15" t="str">
        <f t="shared" si="1"/>
        <v>http://www.trovestar.com/collection_pages/4/n_locate.php?mpn=24110&amp;road_number=1032</v>
      </c>
      <c r="N42" s="16" t="str">
        <f t="shared" si="0"/>
        <v>See in TroveStar</v>
      </c>
    </row>
    <row r="43" spans="1:14" s="15" customFormat="1" ht="15.95" customHeight="1" x14ac:dyDescent="0.2">
      <c r="A43" s="18" t="s">
        <v>18</v>
      </c>
      <c r="B43" s="18">
        <v>24190</v>
      </c>
      <c r="C43" s="18" t="s">
        <v>13</v>
      </c>
      <c r="D43" s="19" t="s">
        <v>106</v>
      </c>
      <c r="E43" s="20">
        <v>128730</v>
      </c>
      <c r="F43" s="28" t="s">
        <v>104</v>
      </c>
      <c r="G43" s="22" t="s">
        <v>107</v>
      </c>
      <c r="H43" s="23">
        <v>9.6</v>
      </c>
      <c r="I43" s="23">
        <v>28.45</v>
      </c>
      <c r="J43" s="26">
        <v>15</v>
      </c>
      <c r="K43" s="25">
        <v>19</v>
      </c>
      <c r="M43" s="15" t="str">
        <f t="shared" si="1"/>
        <v>http://www.trovestar.com/collection_pages/4/n_locate.php?mpn=24190&amp;road_number=128730</v>
      </c>
      <c r="N43" s="16" t="str">
        <f t="shared" si="0"/>
        <v>See in TroveStar</v>
      </c>
    </row>
    <row r="44" spans="1:14" s="15" customFormat="1" ht="15.95" customHeight="1" x14ac:dyDescent="0.2">
      <c r="A44" s="18" t="s">
        <v>18</v>
      </c>
      <c r="B44" s="18">
        <v>25010</v>
      </c>
      <c r="C44" s="18" t="s">
        <v>13</v>
      </c>
      <c r="D44" s="19" t="s">
        <v>108</v>
      </c>
      <c r="E44" s="20">
        <v>17787</v>
      </c>
      <c r="F44" s="29" t="s">
        <v>109</v>
      </c>
      <c r="G44" s="22" t="s">
        <v>110</v>
      </c>
      <c r="H44" s="23">
        <v>19.8</v>
      </c>
      <c r="I44" s="23">
        <v>19.8</v>
      </c>
      <c r="J44" s="26">
        <v>20</v>
      </c>
      <c r="K44" s="25">
        <v>25</v>
      </c>
      <c r="M44" s="15" t="str">
        <f t="shared" si="1"/>
        <v>http://www.trovestar.com/collection_pages/4/n_locate.php?mpn=25010&amp;road_number=17787</v>
      </c>
      <c r="N44" s="16" t="str">
        <f t="shared" si="0"/>
        <v>See in TroveStar</v>
      </c>
    </row>
    <row r="45" spans="1:14" s="15" customFormat="1" ht="15.95" customHeight="1" x14ac:dyDescent="0.2">
      <c r="A45" s="18" t="s">
        <v>18</v>
      </c>
      <c r="B45" s="18">
        <v>25050</v>
      </c>
      <c r="C45" s="18" t="s">
        <v>13</v>
      </c>
      <c r="D45" s="19" t="s">
        <v>111</v>
      </c>
      <c r="E45" s="20">
        <v>4152</v>
      </c>
      <c r="F45" s="29" t="s">
        <v>109</v>
      </c>
      <c r="G45" s="22" t="s">
        <v>112</v>
      </c>
      <c r="H45" s="23">
        <v>10.199999999999999</v>
      </c>
      <c r="I45" s="27">
        <v>77.53</v>
      </c>
      <c r="J45" s="24">
        <v>52</v>
      </c>
      <c r="K45" s="25">
        <v>65</v>
      </c>
      <c r="M45" s="15" t="str">
        <f t="shared" si="1"/>
        <v>http://www.trovestar.com/collection_pages/4/n_locate.php?mpn=25050&amp;road_number=4152</v>
      </c>
      <c r="N45" s="16" t="str">
        <f t="shared" si="0"/>
        <v>See in TroveStar</v>
      </c>
    </row>
    <row r="46" spans="1:14" s="15" customFormat="1" ht="15.95" customHeight="1" x14ac:dyDescent="0.2">
      <c r="A46" s="18" t="s">
        <v>18</v>
      </c>
      <c r="B46" s="18">
        <v>25320</v>
      </c>
      <c r="C46" s="18" t="s">
        <v>13</v>
      </c>
      <c r="D46" s="19" t="s">
        <v>113</v>
      </c>
      <c r="E46" s="20">
        <v>102495</v>
      </c>
      <c r="F46" s="29" t="s">
        <v>109</v>
      </c>
      <c r="G46" s="22" t="s">
        <v>114</v>
      </c>
      <c r="H46" s="23">
        <v>9</v>
      </c>
      <c r="I46" s="23">
        <v>70.11</v>
      </c>
      <c r="J46" s="24">
        <v>32</v>
      </c>
      <c r="K46" s="25">
        <v>40</v>
      </c>
      <c r="M46" s="15" t="str">
        <f t="shared" si="1"/>
        <v>http://www.trovestar.com/collection_pages/4/n_locate.php?mpn=25320&amp;road_number=102495</v>
      </c>
      <c r="N46" s="16" t="str">
        <f t="shared" si="0"/>
        <v>See in TroveStar</v>
      </c>
    </row>
    <row r="47" spans="1:14" s="15" customFormat="1" ht="15.95" customHeight="1" x14ac:dyDescent="0.2">
      <c r="A47" s="18" t="s">
        <v>18</v>
      </c>
      <c r="B47" s="18">
        <v>25460</v>
      </c>
      <c r="C47" s="18" t="s">
        <v>13</v>
      </c>
      <c r="D47" s="19" t="s">
        <v>115</v>
      </c>
      <c r="E47" s="20">
        <v>943</v>
      </c>
      <c r="F47" s="29" t="s">
        <v>109</v>
      </c>
      <c r="G47" s="22" t="s">
        <v>116</v>
      </c>
      <c r="H47" s="23">
        <v>11.15</v>
      </c>
      <c r="I47" s="23">
        <v>61</v>
      </c>
      <c r="J47" s="24">
        <v>25</v>
      </c>
      <c r="K47" s="25">
        <v>32</v>
      </c>
      <c r="M47" s="15" t="str">
        <f t="shared" si="1"/>
        <v>http://www.trovestar.com/collection_pages/4/n_locate.php?mpn=25460&amp;road_number=943</v>
      </c>
      <c r="N47" s="16" t="str">
        <f t="shared" si="0"/>
        <v>See in TroveStar</v>
      </c>
    </row>
    <row r="48" spans="1:14" s="15" customFormat="1" ht="15.95" customHeight="1" x14ac:dyDescent="0.2">
      <c r="A48" s="18" t="s">
        <v>18</v>
      </c>
      <c r="B48" s="18" t="s">
        <v>117</v>
      </c>
      <c r="C48" s="18" t="s">
        <v>13</v>
      </c>
      <c r="D48" s="19" t="s">
        <v>118</v>
      </c>
      <c r="E48" s="20">
        <v>141085</v>
      </c>
      <c r="F48" s="29" t="s">
        <v>109</v>
      </c>
      <c r="G48" s="22" t="s">
        <v>119</v>
      </c>
      <c r="H48" s="23">
        <v>12.65</v>
      </c>
      <c r="I48" s="23">
        <v>18.329999999999998</v>
      </c>
      <c r="J48" s="26">
        <v>13</v>
      </c>
      <c r="K48" s="25">
        <v>17</v>
      </c>
      <c r="M48" s="15" t="str">
        <f t="shared" si="1"/>
        <v>http://www.trovestar.com/collection_pages/4/n_locate.php?mpn=25550/3&amp;road_number=141085</v>
      </c>
      <c r="N48" s="16" t="str">
        <f t="shared" si="0"/>
        <v>See in TroveStar</v>
      </c>
    </row>
    <row r="49" spans="1:14" s="15" customFormat="1" ht="15.95" customHeight="1" x14ac:dyDescent="0.2">
      <c r="A49" s="18" t="s">
        <v>18</v>
      </c>
      <c r="B49" s="18">
        <v>25620</v>
      </c>
      <c r="C49" s="18" t="s">
        <v>13</v>
      </c>
      <c r="D49" s="19" t="s">
        <v>120</v>
      </c>
      <c r="E49" s="20">
        <v>20030</v>
      </c>
      <c r="F49" s="29" t="s">
        <v>109</v>
      </c>
      <c r="G49" s="22" t="s">
        <v>121</v>
      </c>
      <c r="H49" s="23">
        <v>15.4</v>
      </c>
      <c r="I49" s="23">
        <v>18</v>
      </c>
      <c r="J49" s="26">
        <v>16</v>
      </c>
      <c r="K49" s="25">
        <v>20</v>
      </c>
      <c r="M49" s="15" t="str">
        <f t="shared" si="1"/>
        <v>http://www.trovestar.com/collection_pages/4/n_locate.php?mpn=25620&amp;road_number=20030</v>
      </c>
      <c r="N49" s="16" t="str">
        <f t="shared" si="0"/>
        <v>See in TroveStar</v>
      </c>
    </row>
    <row r="50" spans="1:14" s="15" customFormat="1" ht="15.95" customHeight="1" x14ac:dyDescent="0.2">
      <c r="A50" s="18" t="s">
        <v>18</v>
      </c>
      <c r="B50" s="18">
        <v>25630</v>
      </c>
      <c r="C50" s="18" t="s">
        <v>13</v>
      </c>
      <c r="D50" s="19" t="s">
        <v>122</v>
      </c>
      <c r="E50" s="19">
        <v>7208</v>
      </c>
      <c r="F50" s="21" t="s">
        <v>123</v>
      </c>
      <c r="G50" s="22" t="s">
        <v>124</v>
      </c>
      <c r="H50" s="23">
        <v>20.5</v>
      </c>
      <c r="I50" s="23">
        <v>20.5</v>
      </c>
      <c r="J50" s="26">
        <v>21</v>
      </c>
      <c r="K50" s="25">
        <v>27</v>
      </c>
      <c r="M50" s="15" t="str">
        <f t="shared" si="1"/>
        <v>http://www.trovestar.com/collection_pages/4/n_locate.php?mpn=25630&amp;road_number=7208</v>
      </c>
      <c r="N50" s="16" t="str">
        <f t="shared" si="0"/>
        <v>See in TroveStar</v>
      </c>
    </row>
    <row r="51" spans="1:14" s="15" customFormat="1" ht="15.95" customHeight="1" x14ac:dyDescent="0.2">
      <c r="A51" s="18" t="s">
        <v>18</v>
      </c>
      <c r="B51" s="18">
        <v>25640</v>
      </c>
      <c r="C51" s="18" t="s">
        <v>13</v>
      </c>
      <c r="D51" s="19" t="s">
        <v>125</v>
      </c>
      <c r="E51" s="19">
        <v>1036</v>
      </c>
      <c r="F51" s="29" t="s">
        <v>109</v>
      </c>
      <c r="G51" s="22" t="s">
        <v>126</v>
      </c>
      <c r="H51" s="23">
        <v>24.3</v>
      </c>
      <c r="I51" s="23">
        <v>24.3</v>
      </c>
      <c r="J51" s="26">
        <v>25</v>
      </c>
      <c r="K51" s="25">
        <v>32</v>
      </c>
      <c r="M51" s="15" t="str">
        <f t="shared" si="1"/>
        <v>http://www.trovestar.com/collection_pages/4/n_locate.php?mpn=25640&amp;road_number=1036</v>
      </c>
      <c r="N51" s="16" t="str">
        <f t="shared" si="0"/>
        <v>See in TroveStar</v>
      </c>
    </row>
    <row r="52" spans="1:14" s="15" customFormat="1" ht="15.95" customHeight="1" x14ac:dyDescent="0.2">
      <c r="A52" s="18" t="s">
        <v>18</v>
      </c>
      <c r="B52" s="18">
        <v>25650</v>
      </c>
      <c r="C52" s="18" t="s">
        <v>13</v>
      </c>
      <c r="D52" s="19" t="s">
        <v>127</v>
      </c>
      <c r="E52" s="19">
        <v>419587</v>
      </c>
      <c r="F52" s="29" t="s">
        <v>109</v>
      </c>
      <c r="G52" s="22" t="s">
        <v>128</v>
      </c>
      <c r="H52" s="23">
        <v>18.8</v>
      </c>
      <c r="I52" s="23">
        <v>18.8</v>
      </c>
      <c r="J52" s="26">
        <v>19</v>
      </c>
      <c r="K52" s="25">
        <v>24</v>
      </c>
      <c r="M52" s="15" t="str">
        <f t="shared" si="1"/>
        <v>http://www.trovestar.com/collection_pages/4/n_locate.php?mpn=25650&amp;road_number=419587</v>
      </c>
      <c r="N52" s="16" t="str">
        <f t="shared" si="0"/>
        <v>See in TroveStar</v>
      </c>
    </row>
    <row r="53" spans="1:14" s="15" customFormat="1" ht="15.95" customHeight="1" x14ac:dyDescent="0.2">
      <c r="A53" s="18" t="s">
        <v>18</v>
      </c>
      <c r="B53" s="18">
        <v>26040</v>
      </c>
      <c r="C53" s="18" t="s">
        <v>13</v>
      </c>
      <c r="D53" s="19" t="s">
        <v>106</v>
      </c>
      <c r="E53" s="20">
        <v>367928</v>
      </c>
      <c r="F53" s="29" t="s">
        <v>129</v>
      </c>
      <c r="G53" s="22" t="s">
        <v>130</v>
      </c>
      <c r="H53" s="23">
        <v>10.199999999999999</v>
      </c>
      <c r="I53" s="23">
        <v>25.5</v>
      </c>
      <c r="J53" s="24">
        <v>13</v>
      </c>
      <c r="K53" s="25">
        <v>17</v>
      </c>
      <c r="M53" s="15" t="str">
        <f t="shared" si="1"/>
        <v>http://www.trovestar.com/collection_pages/4/n_locate.php?mpn=26040&amp;road_number=367928</v>
      </c>
      <c r="N53" s="16" t="str">
        <f t="shared" si="0"/>
        <v>See in TroveStar</v>
      </c>
    </row>
    <row r="54" spans="1:14" s="15" customFormat="1" ht="15.95" customHeight="1" x14ac:dyDescent="0.2">
      <c r="A54" s="18" t="s">
        <v>18</v>
      </c>
      <c r="B54" s="18">
        <v>27140</v>
      </c>
      <c r="C54" s="18" t="s">
        <v>13</v>
      </c>
      <c r="D54" s="19" t="s">
        <v>106</v>
      </c>
      <c r="E54" s="20">
        <v>253561</v>
      </c>
      <c r="F54" s="29" t="s">
        <v>131</v>
      </c>
      <c r="G54" s="22" t="s">
        <v>132</v>
      </c>
      <c r="H54" s="23">
        <v>8.4</v>
      </c>
      <c r="I54" s="23">
        <v>50.11</v>
      </c>
      <c r="J54" s="24">
        <v>21</v>
      </c>
      <c r="K54" s="25">
        <v>27</v>
      </c>
      <c r="M54" s="15" t="str">
        <f t="shared" si="1"/>
        <v>http://www.trovestar.com/collection_pages/4/n_locate.php?mpn=27140&amp;road_number=253561</v>
      </c>
      <c r="N54" s="16" t="str">
        <f t="shared" si="0"/>
        <v>See in TroveStar</v>
      </c>
    </row>
    <row r="55" spans="1:14" s="15" customFormat="1" ht="15.95" customHeight="1" x14ac:dyDescent="0.2">
      <c r="A55" s="18" t="s">
        <v>18</v>
      </c>
      <c r="B55" s="18">
        <v>27170</v>
      </c>
      <c r="C55" s="18" t="s">
        <v>13</v>
      </c>
      <c r="D55" s="19" t="s">
        <v>133</v>
      </c>
      <c r="E55" s="20">
        <v>112015</v>
      </c>
      <c r="F55" s="29" t="s">
        <v>131</v>
      </c>
      <c r="G55" s="22" t="s">
        <v>134</v>
      </c>
      <c r="H55" s="23">
        <v>10.4</v>
      </c>
      <c r="I55" s="23">
        <v>28.8</v>
      </c>
      <c r="J55" s="26">
        <v>13</v>
      </c>
      <c r="K55" s="25">
        <v>17</v>
      </c>
      <c r="M55" s="15" t="str">
        <f t="shared" si="1"/>
        <v>http://www.trovestar.com/collection_pages/4/n_locate.php?mpn=27170&amp;road_number=112015</v>
      </c>
      <c r="N55" s="16" t="str">
        <f t="shared" si="0"/>
        <v>See in TroveStar</v>
      </c>
    </row>
    <row r="56" spans="1:14" s="15" customFormat="1" ht="15.95" customHeight="1" x14ac:dyDescent="0.2">
      <c r="A56" s="18" t="s">
        <v>18</v>
      </c>
      <c r="B56" s="18">
        <v>27210</v>
      </c>
      <c r="C56" s="18" t="s">
        <v>13</v>
      </c>
      <c r="D56" s="19" t="s">
        <v>135</v>
      </c>
      <c r="E56" s="20">
        <v>26173</v>
      </c>
      <c r="F56" s="21" t="s">
        <v>136</v>
      </c>
      <c r="G56" s="22" t="s">
        <v>137</v>
      </c>
      <c r="H56" s="23">
        <v>15.65</v>
      </c>
      <c r="I56" s="23">
        <v>34.79</v>
      </c>
      <c r="J56" s="26">
        <v>16</v>
      </c>
      <c r="K56" s="25">
        <v>20</v>
      </c>
      <c r="M56" s="15" t="str">
        <f t="shared" si="1"/>
        <v>http://www.trovestar.com/collection_pages/4/n_locate.php?mpn=27210&amp;road_number=26173</v>
      </c>
      <c r="N56" s="16" t="str">
        <f t="shared" si="0"/>
        <v>See in TroveStar</v>
      </c>
    </row>
    <row r="57" spans="1:14" s="15" customFormat="1" ht="15.95" customHeight="1" x14ac:dyDescent="0.2">
      <c r="A57" s="18" t="s">
        <v>18</v>
      </c>
      <c r="B57" s="18">
        <v>27220</v>
      </c>
      <c r="C57" s="18" t="s">
        <v>13</v>
      </c>
      <c r="D57" s="19" t="s">
        <v>138</v>
      </c>
      <c r="E57" s="20">
        <v>598093</v>
      </c>
      <c r="F57" s="29" t="s">
        <v>131</v>
      </c>
      <c r="G57" s="22" t="s">
        <v>139</v>
      </c>
      <c r="H57" s="27">
        <v>11.15</v>
      </c>
      <c r="I57" s="23">
        <v>20</v>
      </c>
      <c r="J57" s="26">
        <v>12</v>
      </c>
      <c r="K57" s="25">
        <v>15</v>
      </c>
      <c r="M57" s="15" t="str">
        <f t="shared" si="1"/>
        <v>http://www.trovestar.com/collection_pages/4/n_locate.php?mpn=27220&amp;road_number=598093</v>
      </c>
      <c r="N57" s="16" t="str">
        <f t="shared" si="0"/>
        <v>See in TroveStar</v>
      </c>
    </row>
    <row r="58" spans="1:14" s="15" customFormat="1" ht="15.95" customHeight="1" x14ac:dyDescent="0.2">
      <c r="A58" s="18" t="s">
        <v>18</v>
      </c>
      <c r="B58" s="18">
        <v>28020</v>
      </c>
      <c r="C58" s="18" t="s">
        <v>13</v>
      </c>
      <c r="D58" s="19" t="s">
        <v>140</v>
      </c>
      <c r="E58" s="20">
        <v>1157</v>
      </c>
      <c r="F58" s="21" t="s">
        <v>141</v>
      </c>
      <c r="G58" s="22" t="s">
        <v>142</v>
      </c>
      <c r="H58" s="23">
        <v>12.65</v>
      </c>
      <c r="I58" s="23">
        <v>18.46</v>
      </c>
      <c r="J58" s="26">
        <v>12</v>
      </c>
      <c r="K58" s="25">
        <v>15</v>
      </c>
      <c r="M58" s="15" t="str">
        <f t="shared" si="1"/>
        <v>http://www.trovestar.com/collection_pages/4/n_locate.php?mpn=28020&amp;road_number=1157</v>
      </c>
      <c r="N58" s="16" t="str">
        <f t="shared" si="0"/>
        <v>See in TroveStar</v>
      </c>
    </row>
    <row r="59" spans="1:14" s="15" customFormat="1" ht="15.95" customHeight="1" x14ac:dyDescent="0.2">
      <c r="A59" s="18" t="s">
        <v>18</v>
      </c>
      <c r="B59" s="18">
        <v>29040</v>
      </c>
      <c r="C59" s="18" t="s">
        <v>13</v>
      </c>
      <c r="D59" s="19" t="s">
        <v>143</v>
      </c>
      <c r="E59" s="20">
        <v>67001</v>
      </c>
      <c r="F59" s="21" t="s">
        <v>144</v>
      </c>
      <c r="G59" s="22" t="s">
        <v>145</v>
      </c>
      <c r="H59" s="23">
        <v>3.5</v>
      </c>
      <c r="I59" s="27">
        <v>60</v>
      </c>
      <c r="J59" s="24">
        <v>16</v>
      </c>
      <c r="K59" s="25">
        <v>20</v>
      </c>
      <c r="M59" s="15" t="str">
        <f t="shared" si="1"/>
        <v>http://www.trovestar.com/collection_pages/4/n_locate.php?mpn=29040&amp;road_number=67001</v>
      </c>
      <c r="N59" s="16" t="str">
        <f t="shared" si="0"/>
        <v>See in TroveStar</v>
      </c>
    </row>
    <row r="60" spans="1:14" s="15" customFormat="1" ht="15.95" customHeight="1" x14ac:dyDescent="0.2">
      <c r="A60" s="18" t="s">
        <v>18</v>
      </c>
      <c r="B60" s="18">
        <v>29080</v>
      </c>
      <c r="C60" s="18" t="s">
        <v>13</v>
      </c>
      <c r="D60" s="19" t="s">
        <v>146</v>
      </c>
      <c r="E60" s="20">
        <v>4101</v>
      </c>
      <c r="F60" s="21" t="s">
        <v>144</v>
      </c>
      <c r="G60" s="22" t="s">
        <v>147</v>
      </c>
      <c r="H60" s="23">
        <v>10.85</v>
      </c>
      <c r="I60" s="27">
        <v>16.66</v>
      </c>
      <c r="J60" s="26">
        <v>11</v>
      </c>
      <c r="K60" s="25">
        <v>14</v>
      </c>
      <c r="M60" s="15" t="str">
        <f t="shared" si="1"/>
        <v>http://www.trovestar.com/collection_pages/4/n_locate.php?mpn=29080&amp;road_number=4101</v>
      </c>
      <c r="N60" s="16" t="str">
        <f t="shared" si="0"/>
        <v>See in TroveStar</v>
      </c>
    </row>
    <row r="61" spans="1:14" s="15" customFormat="1" ht="15.95" customHeight="1" x14ac:dyDescent="0.2">
      <c r="A61" s="18" t="s">
        <v>18</v>
      </c>
      <c r="B61" s="18">
        <v>30050</v>
      </c>
      <c r="C61" s="18" t="s">
        <v>13</v>
      </c>
      <c r="D61" s="19" t="s">
        <v>148</v>
      </c>
      <c r="E61" s="20">
        <v>246535</v>
      </c>
      <c r="F61" s="29" t="s">
        <v>109</v>
      </c>
      <c r="G61" s="22" t="s">
        <v>149</v>
      </c>
      <c r="H61" s="23">
        <v>11.15</v>
      </c>
      <c r="I61" s="27">
        <v>27.05</v>
      </c>
      <c r="J61" s="24">
        <v>14</v>
      </c>
      <c r="K61" s="25">
        <v>18</v>
      </c>
      <c r="M61" s="15" t="str">
        <f t="shared" si="1"/>
        <v>http://www.trovestar.com/collection_pages/4/n_locate.php?mpn=30050&amp;road_number=246535</v>
      </c>
      <c r="N61" s="16" t="str">
        <f t="shared" si="0"/>
        <v>See in TroveStar</v>
      </c>
    </row>
    <row r="62" spans="1:14" s="15" customFormat="1" ht="15.95" customHeight="1" x14ac:dyDescent="0.2">
      <c r="A62" s="18" t="s">
        <v>18</v>
      </c>
      <c r="B62" s="18">
        <v>30160</v>
      </c>
      <c r="C62" s="18" t="s">
        <v>13</v>
      </c>
      <c r="D62" s="19" t="s">
        <v>150</v>
      </c>
      <c r="E62" s="20">
        <v>1052</v>
      </c>
      <c r="F62" s="29" t="s">
        <v>109</v>
      </c>
      <c r="G62" s="22" t="s">
        <v>151</v>
      </c>
      <c r="H62" s="23">
        <v>10.5</v>
      </c>
      <c r="I62" s="23">
        <v>23</v>
      </c>
      <c r="J62" s="24">
        <v>12</v>
      </c>
      <c r="K62" s="25">
        <v>15</v>
      </c>
      <c r="M62" s="15" t="str">
        <f t="shared" si="1"/>
        <v>http://www.trovestar.com/collection_pages/4/n_locate.php?mpn=30160&amp;road_number=1052</v>
      </c>
      <c r="N62" s="16" t="str">
        <f t="shared" si="0"/>
        <v>See in TroveStar</v>
      </c>
    </row>
    <row r="63" spans="1:14" s="15" customFormat="1" ht="15.95" customHeight="1" x14ac:dyDescent="0.2">
      <c r="A63" s="18" t="s">
        <v>18</v>
      </c>
      <c r="B63" s="18">
        <v>30190</v>
      </c>
      <c r="C63" s="18" t="s">
        <v>13</v>
      </c>
      <c r="D63" s="19" t="s">
        <v>152</v>
      </c>
      <c r="E63" s="20">
        <v>774154</v>
      </c>
      <c r="F63" s="29" t="s">
        <v>109</v>
      </c>
      <c r="G63" s="22" t="s">
        <v>153</v>
      </c>
      <c r="H63" s="23">
        <v>18.8</v>
      </c>
      <c r="I63" s="23">
        <v>21.03</v>
      </c>
      <c r="J63" s="24">
        <v>19</v>
      </c>
      <c r="K63" s="25">
        <v>24</v>
      </c>
      <c r="M63" s="15" t="str">
        <f t="shared" si="1"/>
        <v>http://www.trovestar.com/collection_pages/4/n_locate.php?mpn=30190&amp;road_number=774154</v>
      </c>
      <c r="N63" s="16" t="str">
        <f t="shared" si="0"/>
        <v>See in TroveStar</v>
      </c>
    </row>
    <row r="64" spans="1:14" s="15" customFormat="1" ht="15.95" customHeight="1" x14ac:dyDescent="0.2">
      <c r="A64" s="18" t="s">
        <v>18</v>
      </c>
      <c r="B64" s="18">
        <v>31060</v>
      </c>
      <c r="C64" s="18" t="s">
        <v>13</v>
      </c>
      <c r="D64" s="19" t="s">
        <v>89</v>
      </c>
      <c r="E64" s="20">
        <v>31430</v>
      </c>
      <c r="F64" s="21" t="s">
        <v>154</v>
      </c>
      <c r="G64" s="22" t="s">
        <v>155</v>
      </c>
      <c r="H64" s="23">
        <v>10.75</v>
      </c>
      <c r="I64" s="27">
        <v>15</v>
      </c>
      <c r="J64" s="26">
        <v>11</v>
      </c>
      <c r="K64" s="25">
        <v>14</v>
      </c>
      <c r="M64" s="15" t="str">
        <f t="shared" si="1"/>
        <v>http://www.trovestar.com/collection_pages/4/n_locate.php?mpn=31060&amp;road_number=31430</v>
      </c>
      <c r="N64" s="16" t="str">
        <f t="shared" si="0"/>
        <v>See in TroveStar</v>
      </c>
    </row>
    <row r="65" spans="1:14" s="15" customFormat="1" ht="15.95" customHeight="1" x14ac:dyDescent="0.2">
      <c r="A65" s="18" t="s">
        <v>18</v>
      </c>
      <c r="B65" s="18">
        <v>31280</v>
      </c>
      <c r="C65" s="18" t="s">
        <v>13</v>
      </c>
      <c r="D65" s="19" t="s">
        <v>156</v>
      </c>
      <c r="E65" s="20">
        <v>1570</v>
      </c>
      <c r="F65" s="21" t="s">
        <v>154</v>
      </c>
      <c r="G65" s="22" t="s">
        <v>157</v>
      </c>
      <c r="H65" s="23">
        <v>13.75</v>
      </c>
      <c r="I65" s="23">
        <v>20</v>
      </c>
      <c r="J65" s="26">
        <v>14</v>
      </c>
      <c r="K65" s="25">
        <v>18</v>
      </c>
      <c r="M65" s="15" t="str">
        <f t="shared" si="1"/>
        <v>http://www.trovestar.com/collection_pages/4/n_locate.php?mpn=31280&amp;road_number=1570</v>
      </c>
      <c r="N65" s="16" t="str">
        <f t="shared" si="0"/>
        <v>See in TroveStar</v>
      </c>
    </row>
    <row r="66" spans="1:14" s="15" customFormat="1" ht="15.95" customHeight="1" x14ac:dyDescent="0.2">
      <c r="A66" s="18" t="s">
        <v>18</v>
      </c>
      <c r="B66" s="18">
        <v>32100</v>
      </c>
      <c r="C66" s="18" t="s">
        <v>13</v>
      </c>
      <c r="D66" s="19" t="s">
        <v>158</v>
      </c>
      <c r="E66" s="20">
        <v>11722</v>
      </c>
      <c r="F66" s="21" t="s">
        <v>159</v>
      </c>
      <c r="G66" s="22" t="s">
        <v>160</v>
      </c>
      <c r="H66" s="23">
        <v>10.4</v>
      </c>
      <c r="I66" s="23">
        <v>21.11</v>
      </c>
      <c r="J66" s="26">
        <v>11</v>
      </c>
      <c r="K66" s="25">
        <v>14</v>
      </c>
      <c r="M66" s="15" t="str">
        <f t="shared" si="1"/>
        <v>http://www.trovestar.com/collection_pages/4/n_locate.php?mpn=32100&amp;road_number=11722</v>
      </c>
      <c r="N66" s="16" t="str">
        <f t="shared" ref="N66:N129" si="2">HYPERLINK(M66,"See in TroveStar")</f>
        <v>See in TroveStar</v>
      </c>
    </row>
    <row r="67" spans="1:14" s="15" customFormat="1" ht="15.95" customHeight="1" x14ac:dyDescent="0.2">
      <c r="A67" s="18" t="s">
        <v>18</v>
      </c>
      <c r="B67" s="18">
        <v>32120</v>
      </c>
      <c r="C67" s="18" t="s">
        <v>13</v>
      </c>
      <c r="D67" s="19" t="s">
        <v>161</v>
      </c>
      <c r="E67" s="20">
        <v>635296</v>
      </c>
      <c r="F67" s="21" t="s">
        <v>159</v>
      </c>
      <c r="G67" s="22" t="s">
        <v>162</v>
      </c>
      <c r="H67" s="23">
        <v>6.6</v>
      </c>
      <c r="I67" s="23">
        <v>65</v>
      </c>
      <c r="J67" s="26">
        <v>24</v>
      </c>
      <c r="K67" s="25">
        <v>30</v>
      </c>
      <c r="M67" s="15" t="str">
        <f t="shared" si="1"/>
        <v>http://www.trovestar.com/collection_pages/4/n_locate.php?mpn=32120&amp;road_number=635296</v>
      </c>
      <c r="N67" s="16" t="str">
        <f t="shared" si="2"/>
        <v>See in TroveStar</v>
      </c>
    </row>
    <row r="68" spans="1:14" s="15" customFormat="1" ht="15.95" customHeight="1" x14ac:dyDescent="0.2">
      <c r="A68" s="18" t="s">
        <v>18</v>
      </c>
      <c r="B68" s="18">
        <v>32230</v>
      </c>
      <c r="C68" s="18" t="s">
        <v>13</v>
      </c>
      <c r="D68" s="19" t="s">
        <v>163</v>
      </c>
      <c r="E68" s="20">
        <v>152043</v>
      </c>
      <c r="F68" s="21" t="s">
        <v>159</v>
      </c>
      <c r="G68" s="22" t="s">
        <v>164</v>
      </c>
      <c r="H68" s="23">
        <v>11.9</v>
      </c>
      <c r="I68" s="23">
        <v>16</v>
      </c>
      <c r="J68" s="26">
        <v>12</v>
      </c>
      <c r="K68" s="25">
        <v>15</v>
      </c>
      <c r="M68" s="15" t="str">
        <f t="shared" si="1"/>
        <v>http://www.trovestar.com/collection_pages/4/n_locate.php?mpn=32230&amp;road_number=152043</v>
      </c>
      <c r="N68" s="16" t="str">
        <f t="shared" si="2"/>
        <v>See in TroveStar</v>
      </c>
    </row>
    <row r="69" spans="1:14" s="15" customFormat="1" ht="15.95" customHeight="1" x14ac:dyDescent="0.2">
      <c r="A69" s="18" t="s">
        <v>18</v>
      </c>
      <c r="B69" s="18" t="s">
        <v>165</v>
      </c>
      <c r="C69" s="18" t="s">
        <v>13</v>
      </c>
      <c r="D69" s="19" t="s">
        <v>166</v>
      </c>
      <c r="E69" s="20" t="s">
        <v>167</v>
      </c>
      <c r="F69" s="21" t="s">
        <v>159</v>
      </c>
      <c r="G69" s="22" t="s">
        <v>168</v>
      </c>
      <c r="H69" s="23">
        <v>18.350000000000001</v>
      </c>
      <c r="I69" s="23">
        <v>18.350000000000001</v>
      </c>
      <c r="J69" s="26">
        <v>20</v>
      </c>
      <c r="K69" s="25">
        <v>25</v>
      </c>
      <c r="M69" s="15" t="str">
        <f t="shared" si="1"/>
        <v>http://www.trovestar.com/collection_pages/4/n_locate.php?mpn=032 00 402&amp;road_number=1953B</v>
      </c>
      <c r="N69" s="16" t="str">
        <f t="shared" si="2"/>
        <v>See in TroveStar</v>
      </c>
    </row>
    <row r="70" spans="1:14" s="15" customFormat="1" ht="15.95" customHeight="1" x14ac:dyDescent="0.2">
      <c r="A70" s="18" t="s">
        <v>18</v>
      </c>
      <c r="B70" s="18">
        <v>33060</v>
      </c>
      <c r="C70" s="18" t="s">
        <v>13</v>
      </c>
      <c r="D70" s="19" t="s">
        <v>169</v>
      </c>
      <c r="E70" s="20">
        <v>48071</v>
      </c>
      <c r="F70" s="30" t="s">
        <v>170</v>
      </c>
      <c r="G70" s="22" t="s">
        <v>171</v>
      </c>
      <c r="H70" s="23">
        <v>12.6</v>
      </c>
      <c r="I70" s="27">
        <v>18.21</v>
      </c>
      <c r="J70" s="26">
        <v>13</v>
      </c>
      <c r="K70" s="25">
        <v>17</v>
      </c>
      <c r="M70" s="15" t="str">
        <f t="shared" si="1"/>
        <v>http://www.trovestar.com/collection_pages/4/n_locate.php?mpn=33060&amp;road_number=48071</v>
      </c>
      <c r="N70" s="16" t="str">
        <f t="shared" si="2"/>
        <v>See in TroveStar</v>
      </c>
    </row>
    <row r="71" spans="1:14" s="15" customFormat="1" ht="15.95" customHeight="1" x14ac:dyDescent="0.2">
      <c r="A71" s="18" t="s">
        <v>18</v>
      </c>
      <c r="B71" s="18">
        <v>34020</v>
      </c>
      <c r="C71" s="18" t="s">
        <v>13</v>
      </c>
      <c r="D71" s="19" t="s">
        <v>172</v>
      </c>
      <c r="E71" s="20">
        <v>174707</v>
      </c>
      <c r="F71" s="21"/>
      <c r="G71" s="22" t="s">
        <v>173</v>
      </c>
      <c r="H71" s="23">
        <v>9.6999999999999993</v>
      </c>
      <c r="I71" s="23">
        <v>31.01</v>
      </c>
      <c r="J71" s="26">
        <v>14</v>
      </c>
      <c r="K71" s="25">
        <v>18</v>
      </c>
      <c r="M71" s="15" t="str">
        <f t="shared" ref="M71:M134" si="3" xml:space="preserve"> "http://www.trovestar.com/collection_pages/4/n_locate.php?mpn=" &amp;B71 &amp; "&amp;road_number=" &amp; E71</f>
        <v>http://www.trovestar.com/collection_pages/4/n_locate.php?mpn=34020&amp;road_number=174707</v>
      </c>
      <c r="N71" s="16" t="str">
        <f t="shared" si="2"/>
        <v>See in TroveStar</v>
      </c>
    </row>
    <row r="72" spans="1:14" s="15" customFormat="1" ht="15.95" customHeight="1" x14ac:dyDescent="0.2">
      <c r="A72" s="18" t="s">
        <v>18</v>
      </c>
      <c r="B72" s="18">
        <v>35030</v>
      </c>
      <c r="C72" s="18" t="s">
        <v>13</v>
      </c>
      <c r="D72" s="19" t="s">
        <v>143</v>
      </c>
      <c r="E72" s="20">
        <v>47500</v>
      </c>
      <c r="F72" s="21" t="s">
        <v>174</v>
      </c>
      <c r="G72" s="22" t="s">
        <v>175</v>
      </c>
      <c r="H72" s="23">
        <v>9.6</v>
      </c>
      <c r="I72" s="27">
        <v>43</v>
      </c>
      <c r="J72" s="26">
        <v>24</v>
      </c>
      <c r="K72" s="25">
        <v>30</v>
      </c>
      <c r="M72" s="15" t="str">
        <f t="shared" si="3"/>
        <v>http://www.trovestar.com/collection_pages/4/n_locate.php?mpn=35030&amp;road_number=47500</v>
      </c>
      <c r="N72" s="16" t="str">
        <f t="shared" si="2"/>
        <v>See in TroveStar</v>
      </c>
    </row>
    <row r="73" spans="1:14" s="15" customFormat="1" ht="15.95" customHeight="1" x14ac:dyDescent="0.2">
      <c r="A73" s="18" t="s">
        <v>18</v>
      </c>
      <c r="B73" s="18">
        <v>35040</v>
      </c>
      <c r="C73" s="18" t="s">
        <v>13</v>
      </c>
      <c r="D73" s="19" t="s">
        <v>28</v>
      </c>
      <c r="E73" s="20">
        <v>28490</v>
      </c>
      <c r="F73" s="21" t="s">
        <v>176</v>
      </c>
      <c r="G73" s="22" t="s">
        <v>177</v>
      </c>
      <c r="H73" s="23">
        <v>3.25</v>
      </c>
      <c r="I73" s="27">
        <v>79.11</v>
      </c>
      <c r="J73" s="24">
        <v>12</v>
      </c>
      <c r="K73" s="25">
        <v>15</v>
      </c>
      <c r="M73" s="15" t="str">
        <f t="shared" si="3"/>
        <v>http://www.trovestar.com/collection_pages/4/n_locate.php?mpn=35040&amp;road_number=28490</v>
      </c>
      <c r="N73" s="16" t="str">
        <f t="shared" si="2"/>
        <v>See in TroveStar</v>
      </c>
    </row>
    <row r="74" spans="1:14" s="15" customFormat="1" ht="15.95" customHeight="1" x14ac:dyDescent="0.2">
      <c r="A74" s="18" t="s">
        <v>18</v>
      </c>
      <c r="B74" s="18" t="s">
        <v>178</v>
      </c>
      <c r="C74" s="18" t="s">
        <v>13</v>
      </c>
      <c r="D74" s="19" t="s">
        <v>179</v>
      </c>
      <c r="E74" s="20">
        <v>277193</v>
      </c>
      <c r="F74" s="21" t="s">
        <v>180</v>
      </c>
      <c r="G74" s="22" t="s">
        <v>181</v>
      </c>
      <c r="H74" s="23">
        <v>27.3</v>
      </c>
      <c r="I74" s="23">
        <v>35</v>
      </c>
      <c r="J74" s="26">
        <v>24</v>
      </c>
      <c r="K74" s="25">
        <v>30</v>
      </c>
      <c r="M74" s="15" t="str">
        <f t="shared" si="3"/>
        <v>http://www.trovestar.com/collection_pages/4/n_locate.php?mpn=035 00 162&amp;road_number=277193</v>
      </c>
      <c r="N74" s="16" t="str">
        <f t="shared" si="2"/>
        <v>See in TroveStar</v>
      </c>
    </row>
    <row r="75" spans="1:14" s="15" customFormat="1" ht="15.95" customHeight="1" x14ac:dyDescent="0.2">
      <c r="A75" s="18" t="s">
        <v>18</v>
      </c>
      <c r="B75" s="18">
        <v>36060</v>
      </c>
      <c r="C75" s="18" t="s">
        <v>13</v>
      </c>
      <c r="D75" s="19" t="s">
        <v>182</v>
      </c>
      <c r="E75" s="20">
        <v>5027</v>
      </c>
      <c r="F75" s="21"/>
      <c r="G75" s="22" t="s">
        <v>183</v>
      </c>
      <c r="H75" s="23">
        <v>11.15</v>
      </c>
      <c r="I75" s="27">
        <v>20</v>
      </c>
      <c r="J75" s="26">
        <v>12</v>
      </c>
      <c r="K75" s="25">
        <v>15</v>
      </c>
      <c r="M75" s="15" t="str">
        <f t="shared" si="3"/>
        <v>http://www.trovestar.com/collection_pages/4/n_locate.php?mpn=36060&amp;road_number=5027</v>
      </c>
      <c r="N75" s="16" t="str">
        <f t="shared" si="2"/>
        <v>See in TroveStar</v>
      </c>
    </row>
    <row r="76" spans="1:14" s="15" customFormat="1" ht="15.95" customHeight="1" x14ac:dyDescent="0.2">
      <c r="A76" s="18" t="s">
        <v>18</v>
      </c>
      <c r="B76" s="18">
        <v>37020</v>
      </c>
      <c r="C76" s="18" t="s">
        <v>13</v>
      </c>
      <c r="D76" s="19" t="s">
        <v>182</v>
      </c>
      <c r="E76" s="20">
        <v>1993</v>
      </c>
      <c r="F76" s="21" t="s">
        <v>184</v>
      </c>
      <c r="G76" s="22" t="s">
        <v>185</v>
      </c>
      <c r="H76" s="23">
        <v>14.9</v>
      </c>
      <c r="I76" s="23">
        <v>71.28</v>
      </c>
      <c r="J76" s="26">
        <v>36</v>
      </c>
      <c r="K76" s="25">
        <v>45</v>
      </c>
      <c r="M76" s="15" t="str">
        <f t="shared" si="3"/>
        <v>http://www.trovestar.com/collection_pages/4/n_locate.php?mpn=37020&amp;road_number=1993</v>
      </c>
      <c r="N76" s="16" t="str">
        <f t="shared" si="2"/>
        <v>See in TroveStar</v>
      </c>
    </row>
    <row r="77" spans="1:14" s="15" customFormat="1" ht="15.95" customHeight="1" x14ac:dyDescent="0.2">
      <c r="A77" s="18" t="s">
        <v>18</v>
      </c>
      <c r="B77" s="18">
        <v>39140</v>
      </c>
      <c r="C77" s="18" t="s">
        <v>13</v>
      </c>
      <c r="D77" s="19" t="s">
        <v>186</v>
      </c>
      <c r="E77" s="19">
        <v>1934</v>
      </c>
      <c r="F77" s="21"/>
      <c r="G77" s="22" t="s">
        <v>187</v>
      </c>
      <c r="H77" s="23">
        <v>16.8</v>
      </c>
      <c r="I77" s="27">
        <v>16.8</v>
      </c>
      <c r="J77" s="26">
        <v>16</v>
      </c>
      <c r="K77" s="25">
        <v>20</v>
      </c>
      <c r="M77" s="15" t="str">
        <f t="shared" si="3"/>
        <v>http://www.trovestar.com/collection_pages/4/n_locate.php?mpn=39140&amp;road_number=1934</v>
      </c>
      <c r="N77" s="16" t="str">
        <f t="shared" si="2"/>
        <v>See in TroveStar</v>
      </c>
    </row>
    <row r="78" spans="1:14" s="15" customFormat="1" ht="15.95" customHeight="1" x14ac:dyDescent="0.2">
      <c r="A78" s="18" t="s">
        <v>18</v>
      </c>
      <c r="B78" s="18">
        <v>42010</v>
      </c>
      <c r="C78" s="18" t="s">
        <v>13</v>
      </c>
      <c r="D78" s="19" t="s">
        <v>188</v>
      </c>
      <c r="E78" s="20">
        <v>22</v>
      </c>
      <c r="F78" s="21"/>
      <c r="G78" s="22" t="s">
        <v>189</v>
      </c>
      <c r="H78" s="23">
        <v>9.6999999999999993</v>
      </c>
      <c r="I78" s="23">
        <v>32.11</v>
      </c>
      <c r="J78" s="24">
        <v>17</v>
      </c>
      <c r="K78" s="25">
        <v>22</v>
      </c>
      <c r="M78" s="15" t="str">
        <f t="shared" si="3"/>
        <v>http://www.trovestar.com/collection_pages/4/n_locate.php?mpn=42010&amp;road_number=22</v>
      </c>
      <c r="N78" s="16" t="str">
        <f t="shared" si="2"/>
        <v>See in TroveStar</v>
      </c>
    </row>
    <row r="79" spans="1:14" s="15" customFormat="1" ht="15.95" customHeight="1" x14ac:dyDescent="0.2">
      <c r="A79" s="18" t="s">
        <v>18</v>
      </c>
      <c r="B79" s="18">
        <v>42060</v>
      </c>
      <c r="C79" s="18" t="s">
        <v>13</v>
      </c>
      <c r="D79" s="19" t="s">
        <v>190</v>
      </c>
      <c r="E79" s="20">
        <v>426</v>
      </c>
      <c r="F79" s="21" t="s">
        <v>191</v>
      </c>
      <c r="G79" s="22" t="s">
        <v>192</v>
      </c>
      <c r="H79" s="23">
        <v>9.6</v>
      </c>
      <c r="I79" s="27">
        <v>60</v>
      </c>
      <c r="J79" s="24">
        <v>24</v>
      </c>
      <c r="K79" s="25">
        <v>30</v>
      </c>
      <c r="M79" s="15" t="str">
        <f t="shared" si="3"/>
        <v>http://www.trovestar.com/collection_pages/4/n_locate.php?mpn=42060&amp;road_number=426</v>
      </c>
      <c r="N79" s="16" t="str">
        <f t="shared" si="2"/>
        <v>See in TroveStar</v>
      </c>
    </row>
    <row r="80" spans="1:14" s="15" customFormat="1" ht="15.95" customHeight="1" x14ac:dyDescent="0.2">
      <c r="A80" s="18" t="s">
        <v>18</v>
      </c>
      <c r="B80" s="18">
        <v>42080</v>
      </c>
      <c r="C80" s="18" t="s">
        <v>13</v>
      </c>
      <c r="D80" s="19" t="s">
        <v>193</v>
      </c>
      <c r="E80" s="20">
        <v>6203</v>
      </c>
      <c r="F80" s="21"/>
      <c r="G80" s="22" t="s">
        <v>194</v>
      </c>
      <c r="H80" s="23">
        <v>8.4</v>
      </c>
      <c r="I80" s="27">
        <v>34.049999999999997</v>
      </c>
      <c r="J80" s="24">
        <v>18</v>
      </c>
      <c r="K80" s="25">
        <v>23</v>
      </c>
      <c r="M80" s="15" t="str">
        <f t="shared" si="3"/>
        <v>http://www.trovestar.com/collection_pages/4/n_locate.php?mpn=42080&amp;road_number=6203</v>
      </c>
      <c r="N80" s="16" t="str">
        <f t="shared" si="2"/>
        <v>See in TroveStar</v>
      </c>
    </row>
    <row r="81" spans="1:14" s="15" customFormat="1" ht="15.95" customHeight="1" x14ac:dyDescent="0.2">
      <c r="A81" s="18" t="s">
        <v>18</v>
      </c>
      <c r="B81" s="18">
        <v>42100</v>
      </c>
      <c r="C81" s="18" t="s">
        <v>13</v>
      </c>
      <c r="D81" s="19" t="s">
        <v>195</v>
      </c>
      <c r="E81" s="20">
        <v>166</v>
      </c>
      <c r="F81" s="21"/>
      <c r="G81" s="22" t="s">
        <v>196</v>
      </c>
      <c r="H81" s="23">
        <v>12.65</v>
      </c>
      <c r="I81" s="27">
        <v>50</v>
      </c>
      <c r="J81" s="26">
        <v>24</v>
      </c>
      <c r="K81" s="25">
        <v>30</v>
      </c>
      <c r="M81" s="15" t="str">
        <f t="shared" si="3"/>
        <v>http://www.trovestar.com/collection_pages/4/n_locate.php?mpn=42100&amp;road_number=166</v>
      </c>
      <c r="N81" s="16" t="str">
        <f t="shared" si="2"/>
        <v>See in TroveStar</v>
      </c>
    </row>
    <row r="82" spans="1:14" s="15" customFormat="1" ht="15.95" customHeight="1" x14ac:dyDescent="0.2">
      <c r="A82" s="18" t="s">
        <v>18</v>
      </c>
      <c r="B82" s="18">
        <v>43040</v>
      </c>
      <c r="C82" s="18" t="s">
        <v>13</v>
      </c>
      <c r="D82" s="19" t="s">
        <v>193</v>
      </c>
      <c r="E82" s="20">
        <v>3287</v>
      </c>
      <c r="F82" s="21"/>
      <c r="G82" s="22" t="s">
        <v>197</v>
      </c>
      <c r="H82" s="23">
        <v>8.4</v>
      </c>
      <c r="I82" s="23">
        <v>36.26</v>
      </c>
      <c r="J82" s="24">
        <v>10</v>
      </c>
      <c r="K82" s="25">
        <v>13</v>
      </c>
      <c r="M82" s="15" t="str">
        <f t="shared" si="3"/>
        <v>http://www.trovestar.com/collection_pages/4/n_locate.php?mpn=43040&amp;road_number=3287</v>
      </c>
      <c r="N82" s="16" t="str">
        <f t="shared" si="2"/>
        <v>See in TroveStar</v>
      </c>
    </row>
    <row r="83" spans="1:14" s="15" customFormat="1" ht="15.95" customHeight="1" x14ac:dyDescent="0.2">
      <c r="A83" s="18" t="s">
        <v>18</v>
      </c>
      <c r="B83" s="18">
        <v>43060</v>
      </c>
      <c r="C83" s="18" t="s">
        <v>13</v>
      </c>
      <c r="D83" s="19" t="s">
        <v>198</v>
      </c>
      <c r="E83" s="20">
        <v>64753</v>
      </c>
      <c r="F83" s="21" t="s">
        <v>199</v>
      </c>
      <c r="G83" s="22" t="s">
        <v>200</v>
      </c>
      <c r="H83" s="23">
        <v>9.1999999999999993</v>
      </c>
      <c r="I83" s="27">
        <v>33.57</v>
      </c>
      <c r="J83" s="26">
        <v>15</v>
      </c>
      <c r="K83" s="25">
        <v>19</v>
      </c>
      <c r="M83" s="15" t="str">
        <f t="shared" si="3"/>
        <v>http://www.trovestar.com/collection_pages/4/n_locate.php?mpn=43060&amp;road_number=64753</v>
      </c>
      <c r="N83" s="16" t="str">
        <f t="shared" si="2"/>
        <v>See in TroveStar</v>
      </c>
    </row>
    <row r="84" spans="1:14" s="15" customFormat="1" ht="15.95" customHeight="1" x14ac:dyDescent="0.2">
      <c r="A84" s="18" t="s">
        <v>18</v>
      </c>
      <c r="B84" s="18">
        <v>44040</v>
      </c>
      <c r="C84" s="18" t="s">
        <v>13</v>
      </c>
      <c r="D84" s="19" t="s">
        <v>179</v>
      </c>
      <c r="E84" s="20">
        <v>300093</v>
      </c>
      <c r="F84" s="21"/>
      <c r="G84" s="22" t="s">
        <v>201</v>
      </c>
      <c r="H84" s="23">
        <v>7.2</v>
      </c>
      <c r="I84" s="27">
        <v>133.65</v>
      </c>
      <c r="J84" s="24">
        <v>48</v>
      </c>
      <c r="K84" s="25">
        <v>60</v>
      </c>
      <c r="M84" s="15" t="str">
        <f t="shared" si="3"/>
        <v>http://www.trovestar.com/collection_pages/4/n_locate.php?mpn=44040&amp;road_number=300093</v>
      </c>
      <c r="N84" s="16" t="str">
        <f t="shared" si="2"/>
        <v>See in TroveStar</v>
      </c>
    </row>
    <row r="85" spans="1:14" s="15" customFormat="1" ht="15.95" customHeight="1" x14ac:dyDescent="0.2">
      <c r="A85" s="18" t="s">
        <v>18</v>
      </c>
      <c r="B85" s="18">
        <v>44040</v>
      </c>
      <c r="C85" s="18" t="s">
        <v>13</v>
      </c>
      <c r="D85" s="19" t="s">
        <v>179</v>
      </c>
      <c r="E85" s="20">
        <v>300049</v>
      </c>
      <c r="F85" s="21"/>
      <c r="G85" s="22" t="s">
        <v>202</v>
      </c>
      <c r="H85" s="23">
        <v>7.2</v>
      </c>
      <c r="I85" s="27">
        <v>60</v>
      </c>
      <c r="J85" s="24">
        <v>18</v>
      </c>
      <c r="K85" s="25">
        <v>23</v>
      </c>
      <c r="M85" s="15" t="str">
        <f t="shared" si="3"/>
        <v>http://www.trovestar.com/collection_pages/4/n_locate.php?mpn=44040&amp;road_number=300049</v>
      </c>
      <c r="N85" s="16" t="str">
        <f t="shared" si="2"/>
        <v>See in TroveStar</v>
      </c>
    </row>
    <row r="86" spans="1:14" s="15" customFormat="1" ht="15.95" customHeight="1" x14ac:dyDescent="0.2">
      <c r="A86" s="18" t="s">
        <v>18</v>
      </c>
      <c r="B86" s="18">
        <v>44080</v>
      </c>
      <c r="C86" s="18" t="s">
        <v>13</v>
      </c>
      <c r="D86" s="19" t="s">
        <v>45</v>
      </c>
      <c r="E86" s="20">
        <v>34034</v>
      </c>
      <c r="F86" s="21" t="s">
        <v>203</v>
      </c>
      <c r="G86" s="22" t="s">
        <v>204</v>
      </c>
      <c r="H86" s="23">
        <v>8.9</v>
      </c>
      <c r="I86" s="27">
        <v>30.61</v>
      </c>
      <c r="J86" s="26">
        <v>14</v>
      </c>
      <c r="K86" s="25">
        <v>18</v>
      </c>
      <c r="M86" s="15" t="str">
        <f t="shared" si="3"/>
        <v>http://www.trovestar.com/collection_pages/4/n_locate.php?mpn=44080&amp;road_number=34034</v>
      </c>
      <c r="N86" s="16" t="str">
        <f t="shared" si="2"/>
        <v>See in TroveStar</v>
      </c>
    </row>
    <row r="87" spans="1:14" s="15" customFormat="1" ht="15.95" customHeight="1" x14ac:dyDescent="0.2">
      <c r="A87" s="18" t="s">
        <v>18</v>
      </c>
      <c r="B87" s="18">
        <v>45010</v>
      </c>
      <c r="C87" s="18" t="s">
        <v>13</v>
      </c>
      <c r="D87" s="19" t="s">
        <v>205</v>
      </c>
      <c r="E87" s="20">
        <v>60615</v>
      </c>
      <c r="F87" s="31" t="s">
        <v>206</v>
      </c>
      <c r="G87" s="22" t="s">
        <v>207</v>
      </c>
      <c r="H87" s="23">
        <v>7.25</v>
      </c>
      <c r="I87" s="23">
        <v>25</v>
      </c>
      <c r="J87" s="24">
        <v>14</v>
      </c>
      <c r="K87" s="25">
        <v>18</v>
      </c>
      <c r="M87" s="15" t="str">
        <f t="shared" si="3"/>
        <v>http://www.trovestar.com/collection_pages/4/n_locate.php?mpn=45010&amp;road_number=60615</v>
      </c>
      <c r="N87" s="16" t="str">
        <f t="shared" si="2"/>
        <v>See in TroveStar</v>
      </c>
    </row>
    <row r="88" spans="1:14" s="15" customFormat="1" ht="15.95" customHeight="1" x14ac:dyDescent="0.2">
      <c r="A88" s="18" t="s">
        <v>18</v>
      </c>
      <c r="B88" s="18" t="s">
        <v>208</v>
      </c>
      <c r="C88" s="18" t="s">
        <v>13</v>
      </c>
      <c r="D88" s="19" t="s">
        <v>209</v>
      </c>
      <c r="E88" s="20">
        <v>202536</v>
      </c>
      <c r="F88" s="31" t="s">
        <v>206</v>
      </c>
      <c r="G88" s="22" t="s">
        <v>210</v>
      </c>
      <c r="H88" s="23">
        <v>15.3</v>
      </c>
      <c r="I88" s="23">
        <v>27</v>
      </c>
      <c r="J88" s="26">
        <v>18</v>
      </c>
      <c r="K88" s="25">
        <v>23</v>
      </c>
      <c r="M88" s="15" t="str">
        <f t="shared" si="3"/>
        <v>http://www.trovestar.com/collection_pages/4/n_locate.php?mpn=045 00 020&amp;road_number=202536</v>
      </c>
      <c r="N88" s="16" t="str">
        <f t="shared" si="2"/>
        <v>See in TroveStar</v>
      </c>
    </row>
    <row r="89" spans="1:14" s="15" customFormat="1" ht="15.95" customHeight="1" x14ac:dyDescent="0.2">
      <c r="A89" s="18" t="s">
        <v>18</v>
      </c>
      <c r="B89" s="18">
        <v>45070</v>
      </c>
      <c r="C89" s="18" t="s">
        <v>13</v>
      </c>
      <c r="D89" s="19" t="s">
        <v>211</v>
      </c>
      <c r="E89" s="20">
        <v>58290</v>
      </c>
      <c r="F89" s="21" t="s">
        <v>206</v>
      </c>
      <c r="G89" s="22" t="s">
        <v>212</v>
      </c>
      <c r="H89" s="23">
        <v>3.5</v>
      </c>
      <c r="I89" s="27">
        <v>35</v>
      </c>
      <c r="J89" s="26">
        <v>16</v>
      </c>
      <c r="K89" s="25">
        <v>20</v>
      </c>
      <c r="M89" s="15" t="str">
        <f t="shared" si="3"/>
        <v>http://www.trovestar.com/collection_pages/4/n_locate.php?mpn=45070&amp;road_number=58290</v>
      </c>
      <c r="N89" s="16" t="str">
        <f t="shared" si="2"/>
        <v>See in TroveStar</v>
      </c>
    </row>
    <row r="90" spans="1:14" s="15" customFormat="1" ht="15.95" customHeight="1" x14ac:dyDescent="0.2">
      <c r="A90" s="18" t="s">
        <v>18</v>
      </c>
      <c r="B90" s="18">
        <v>45130</v>
      </c>
      <c r="C90" s="18" t="s">
        <v>13</v>
      </c>
      <c r="D90" s="19" t="s">
        <v>213</v>
      </c>
      <c r="E90" s="20">
        <v>715528</v>
      </c>
      <c r="F90" s="31" t="s">
        <v>206</v>
      </c>
      <c r="G90" s="22" t="s">
        <v>214</v>
      </c>
      <c r="H90" s="23">
        <v>7.75</v>
      </c>
      <c r="I90" s="27">
        <v>13.82</v>
      </c>
      <c r="J90" s="24">
        <v>10</v>
      </c>
      <c r="K90" s="25">
        <v>13</v>
      </c>
      <c r="M90" s="15" t="str">
        <f t="shared" si="3"/>
        <v>http://www.trovestar.com/collection_pages/4/n_locate.php?mpn=45130&amp;road_number=715528</v>
      </c>
      <c r="N90" s="16" t="str">
        <f t="shared" si="2"/>
        <v>See in TroveStar</v>
      </c>
    </row>
    <row r="91" spans="1:14" s="15" customFormat="1" ht="15.95" customHeight="1" x14ac:dyDescent="0.2">
      <c r="A91" s="18" t="s">
        <v>18</v>
      </c>
      <c r="B91" s="18">
        <v>45180</v>
      </c>
      <c r="C91" s="18" t="s">
        <v>13</v>
      </c>
      <c r="D91" s="19" t="s">
        <v>215</v>
      </c>
      <c r="E91" s="20">
        <v>38066</v>
      </c>
      <c r="F91" s="31" t="s">
        <v>206</v>
      </c>
      <c r="G91" s="22" t="s">
        <v>216</v>
      </c>
      <c r="H91" s="23">
        <v>7.75</v>
      </c>
      <c r="I91" s="23">
        <v>26</v>
      </c>
      <c r="J91" s="26">
        <v>16</v>
      </c>
      <c r="K91" s="25">
        <v>20</v>
      </c>
      <c r="M91" s="15" t="str">
        <f t="shared" si="3"/>
        <v>http://www.trovestar.com/collection_pages/4/n_locate.php?mpn=45180&amp;road_number=38066</v>
      </c>
      <c r="N91" s="16" t="str">
        <f t="shared" si="2"/>
        <v>See in TroveStar</v>
      </c>
    </row>
    <row r="92" spans="1:14" s="15" customFormat="1" ht="15.95" customHeight="1" x14ac:dyDescent="0.2">
      <c r="A92" s="18" t="s">
        <v>18</v>
      </c>
      <c r="B92" s="18">
        <v>45200</v>
      </c>
      <c r="C92" s="18" t="s">
        <v>13</v>
      </c>
      <c r="D92" s="19" t="s">
        <v>217</v>
      </c>
      <c r="E92" s="20">
        <v>612765</v>
      </c>
      <c r="F92" s="31" t="s">
        <v>206</v>
      </c>
      <c r="G92" s="22" t="s">
        <v>218</v>
      </c>
      <c r="H92" s="23">
        <v>8.85</v>
      </c>
      <c r="I92" s="23">
        <v>18</v>
      </c>
      <c r="J92" s="26">
        <v>10</v>
      </c>
      <c r="K92" s="25">
        <v>13</v>
      </c>
      <c r="M92" s="15" t="str">
        <f t="shared" si="3"/>
        <v>http://www.trovestar.com/collection_pages/4/n_locate.php?mpn=45200&amp;road_number=612765</v>
      </c>
      <c r="N92" s="16" t="str">
        <f t="shared" si="2"/>
        <v>See in TroveStar</v>
      </c>
    </row>
    <row r="93" spans="1:14" s="15" customFormat="1" ht="15.95" customHeight="1" x14ac:dyDescent="0.2">
      <c r="A93" s="18" t="s">
        <v>18</v>
      </c>
      <c r="B93" s="18">
        <v>45260</v>
      </c>
      <c r="C93" s="18" t="s">
        <v>13</v>
      </c>
      <c r="D93" s="19" t="s">
        <v>219</v>
      </c>
      <c r="E93" s="20">
        <v>16681</v>
      </c>
      <c r="F93" s="31" t="s">
        <v>206</v>
      </c>
      <c r="G93" s="22" t="s">
        <v>220</v>
      </c>
      <c r="H93" s="27">
        <v>12.1</v>
      </c>
      <c r="I93" s="23">
        <v>17.100000000000001</v>
      </c>
      <c r="J93" s="26">
        <v>13</v>
      </c>
      <c r="K93" s="25">
        <v>17</v>
      </c>
      <c r="M93" s="15" t="str">
        <f t="shared" si="3"/>
        <v>http://www.trovestar.com/collection_pages/4/n_locate.php?mpn=45260&amp;road_number=16681</v>
      </c>
      <c r="N93" s="16" t="str">
        <f t="shared" si="2"/>
        <v>See in TroveStar</v>
      </c>
    </row>
    <row r="94" spans="1:14" s="15" customFormat="1" ht="15.95" customHeight="1" x14ac:dyDescent="0.2">
      <c r="A94" s="18" t="s">
        <v>18</v>
      </c>
      <c r="B94" s="18" t="s">
        <v>221</v>
      </c>
      <c r="C94" s="18" t="s">
        <v>13</v>
      </c>
      <c r="D94" s="19" t="s">
        <v>222</v>
      </c>
      <c r="E94" s="20">
        <v>85355</v>
      </c>
      <c r="F94" s="31" t="s">
        <v>206</v>
      </c>
      <c r="G94" s="22" t="s">
        <v>223</v>
      </c>
      <c r="H94" s="27">
        <v>20.45</v>
      </c>
      <c r="I94" s="23" t="s">
        <v>32</v>
      </c>
      <c r="J94" s="26">
        <v>21</v>
      </c>
      <c r="K94" s="25">
        <v>27</v>
      </c>
      <c r="M94" s="15" t="str">
        <f t="shared" si="3"/>
        <v>http://www.trovestar.com/collection_pages/4/n_locate.php?mpn=045 00 330&amp;road_number=85355</v>
      </c>
      <c r="N94" s="16" t="str">
        <f t="shared" si="2"/>
        <v>See in TroveStar</v>
      </c>
    </row>
    <row r="95" spans="1:14" s="15" customFormat="1" ht="15.95" customHeight="1" x14ac:dyDescent="0.2">
      <c r="A95" s="18" t="s">
        <v>18</v>
      </c>
      <c r="B95" s="18" t="s">
        <v>224</v>
      </c>
      <c r="C95" s="18" t="s">
        <v>13</v>
      </c>
      <c r="D95" s="19" t="s">
        <v>225</v>
      </c>
      <c r="E95" s="20">
        <v>667437</v>
      </c>
      <c r="F95" s="31" t="s">
        <v>226</v>
      </c>
      <c r="G95" s="22" t="s">
        <v>227</v>
      </c>
      <c r="H95" s="27">
        <v>24.95</v>
      </c>
      <c r="I95" s="23">
        <v>24.95</v>
      </c>
      <c r="J95" s="26">
        <v>25</v>
      </c>
      <c r="K95" s="25">
        <v>32</v>
      </c>
      <c r="M95" s="15" t="str">
        <f t="shared" si="3"/>
        <v>http://www.trovestar.com/collection_pages/4/n_locate.php?mpn=045 00 501&amp;road_number=667437</v>
      </c>
      <c r="N95" s="16" t="str">
        <f t="shared" si="2"/>
        <v>See in TroveStar</v>
      </c>
    </row>
    <row r="96" spans="1:14" s="15" customFormat="1" ht="15.95" customHeight="1" x14ac:dyDescent="0.2">
      <c r="A96" s="18" t="s">
        <v>18</v>
      </c>
      <c r="B96" s="18">
        <v>46150</v>
      </c>
      <c r="C96" s="18" t="s">
        <v>13</v>
      </c>
      <c r="D96" s="19" t="s">
        <v>60</v>
      </c>
      <c r="E96" s="20">
        <v>259492</v>
      </c>
      <c r="F96" s="31" t="s">
        <v>228</v>
      </c>
      <c r="G96" s="22" t="s">
        <v>229</v>
      </c>
      <c r="H96" s="23">
        <v>10.4</v>
      </c>
      <c r="I96" s="27">
        <v>18.23</v>
      </c>
      <c r="J96" s="26">
        <v>11</v>
      </c>
      <c r="K96" s="25">
        <v>14</v>
      </c>
      <c r="M96" s="15" t="str">
        <f t="shared" si="3"/>
        <v>http://www.trovestar.com/collection_pages/4/n_locate.php?mpn=46150&amp;road_number=259492</v>
      </c>
      <c r="N96" s="16" t="str">
        <f t="shared" si="2"/>
        <v>See in TroveStar</v>
      </c>
    </row>
    <row r="97" spans="1:14" s="15" customFormat="1" ht="15.95" customHeight="1" x14ac:dyDescent="0.2">
      <c r="A97" s="18" t="s">
        <v>18</v>
      </c>
      <c r="B97" s="18">
        <v>46170</v>
      </c>
      <c r="C97" s="18" t="s">
        <v>13</v>
      </c>
      <c r="D97" s="19" t="s">
        <v>28</v>
      </c>
      <c r="E97" s="20">
        <v>715106</v>
      </c>
      <c r="F97" s="31" t="s">
        <v>228</v>
      </c>
      <c r="G97" s="22" t="s">
        <v>230</v>
      </c>
      <c r="H97" s="23">
        <v>10.85</v>
      </c>
      <c r="I97" s="23">
        <v>14</v>
      </c>
      <c r="J97" s="26">
        <v>11</v>
      </c>
      <c r="K97" s="25">
        <v>14</v>
      </c>
      <c r="M97" s="15" t="str">
        <f t="shared" si="3"/>
        <v>http://www.trovestar.com/collection_pages/4/n_locate.php?mpn=46170&amp;road_number=715106</v>
      </c>
      <c r="N97" s="16" t="str">
        <f t="shared" si="2"/>
        <v>See in TroveStar</v>
      </c>
    </row>
    <row r="98" spans="1:14" s="15" customFormat="1" ht="15.95" customHeight="1" x14ac:dyDescent="0.2">
      <c r="A98" s="18" t="s">
        <v>18</v>
      </c>
      <c r="B98" s="18">
        <v>46180</v>
      </c>
      <c r="C98" s="18" t="s">
        <v>13</v>
      </c>
      <c r="D98" s="19" t="s">
        <v>36</v>
      </c>
      <c r="E98" s="19">
        <v>9066</v>
      </c>
      <c r="F98" s="31" t="s">
        <v>228</v>
      </c>
      <c r="G98" s="22" t="s">
        <v>231</v>
      </c>
      <c r="H98" s="23">
        <v>16.2</v>
      </c>
      <c r="I98" s="23">
        <v>16.2</v>
      </c>
      <c r="J98" s="26">
        <v>17</v>
      </c>
      <c r="K98" s="25">
        <v>22</v>
      </c>
      <c r="M98" s="15" t="str">
        <f t="shared" si="3"/>
        <v>http://www.trovestar.com/collection_pages/4/n_locate.php?mpn=46180&amp;road_number=9066</v>
      </c>
      <c r="N98" s="16" t="str">
        <f t="shared" si="2"/>
        <v>See in TroveStar</v>
      </c>
    </row>
    <row r="99" spans="1:14" s="15" customFormat="1" ht="15.95" customHeight="1" x14ac:dyDescent="0.2">
      <c r="A99" s="18" t="s">
        <v>18</v>
      </c>
      <c r="B99" s="18">
        <v>46320</v>
      </c>
      <c r="C99" s="18" t="s">
        <v>13</v>
      </c>
      <c r="D99" s="19" t="s">
        <v>213</v>
      </c>
      <c r="E99" s="20">
        <v>512302</v>
      </c>
      <c r="F99" s="31" t="s">
        <v>228</v>
      </c>
      <c r="G99" s="22" t="s">
        <v>232</v>
      </c>
      <c r="H99" s="23">
        <v>10.5</v>
      </c>
      <c r="I99" s="23">
        <v>27.89</v>
      </c>
      <c r="J99" s="26">
        <v>14</v>
      </c>
      <c r="K99" s="25">
        <v>18</v>
      </c>
      <c r="M99" s="15" t="str">
        <f t="shared" si="3"/>
        <v>http://www.trovestar.com/collection_pages/4/n_locate.php?mpn=46320&amp;road_number=512302</v>
      </c>
      <c r="N99" s="16" t="str">
        <f t="shared" si="2"/>
        <v>See in TroveStar</v>
      </c>
    </row>
    <row r="100" spans="1:14" s="15" customFormat="1" ht="15.95" customHeight="1" x14ac:dyDescent="0.2">
      <c r="A100" s="18" t="s">
        <v>18</v>
      </c>
      <c r="B100" s="18" t="s">
        <v>233</v>
      </c>
      <c r="C100" s="18" t="s">
        <v>13</v>
      </c>
      <c r="D100" s="19" t="s">
        <v>234</v>
      </c>
      <c r="E100" s="20">
        <v>55136</v>
      </c>
      <c r="F100" s="31" t="s">
        <v>228</v>
      </c>
      <c r="G100" s="22" t="s">
        <v>235</v>
      </c>
      <c r="H100" s="23">
        <v>18.25</v>
      </c>
      <c r="I100" s="23">
        <v>33</v>
      </c>
      <c r="J100" s="26">
        <v>19</v>
      </c>
      <c r="K100" s="25">
        <v>24</v>
      </c>
      <c r="M100" s="15" t="str">
        <f t="shared" si="3"/>
        <v>http://www.trovestar.com/collection_pages/4/n_locate.php?mpn=046 00 330&amp;road_number=55136</v>
      </c>
      <c r="N100" s="16" t="str">
        <f t="shared" si="2"/>
        <v>See in TroveStar</v>
      </c>
    </row>
    <row r="101" spans="1:14" s="15" customFormat="1" ht="15.95" customHeight="1" x14ac:dyDescent="0.2">
      <c r="A101" s="18" t="s">
        <v>18</v>
      </c>
      <c r="B101" s="18">
        <v>47060</v>
      </c>
      <c r="C101" s="18" t="s">
        <v>13</v>
      </c>
      <c r="D101" s="19" t="s">
        <v>236</v>
      </c>
      <c r="E101" s="20">
        <v>18958</v>
      </c>
      <c r="F101" s="21" t="s">
        <v>237</v>
      </c>
      <c r="G101" s="22" t="s">
        <v>238</v>
      </c>
      <c r="H101" s="23">
        <v>16.600000000000001</v>
      </c>
      <c r="I101" s="27">
        <v>56.61</v>
      </c>
      <c r="J101" s="26">
        <v>21</v>
      </c>
      <c r="K101" s="25">
        <v>27</v>
      </c>
      <c r="M101" s="15" t="str">
        <f t="shared" si="3"/>
        <v>http://www.trovestar.com/collection_pages/4/n_locate.php?mpn=47060&amp;road_number=18958</v>
      </c>
      <c r="N101" s="16" t="str">
        <f t="shared" si="2"/>
        <v>See in TroveStar</v>
      </c>
    </row>
    <row r="102" spans="1:14" s="15" customFormat="1" ht="15.95" customHeight="1" x14ac:dyDescent="0.2">
      <c r="A102" s="18" t="s">
        <v>18</v>
      </c>
      <c r="B102" s="18">
        <v>47080</v>
      </c>
      <c r="C102" s="18" t="s">
        <v>13</v>
      </c>
      <c r="D102" s="19" t="s">
        <v>239</v>
      </c>
      <c r="E102" s="20">
        <v>8051</v>
      </c>
      <c r="F102" s="21" t="s">
        <v>237</v>
      </c>
      <c r="G102" s="22" t="s">
        <v>240</v>
      </c>
      <c r="H102" s="23">
        <v>4.5</v>
      </c>
      <c r="I102" s="23">
        <v>76.989999999999995</v>
      </c>
      <c r="J102" s="24">
        <v>21</v>
      </c>
      <c r="K102" s="25">
        <v>27</v>
      </c>
      <c r="M102" s="15" t="str">
        <f t="shared" si="3"/>
        <v>http://www.trovestar.com/collection_pages/4/n_locate.php?mpn=47080&amp;road_number=8051</v>
      </c>
      <c r="N102" s="16" t="str">
        <f t="shared" si="2"/>
        <v>See in TroveStar</v>
      </c>
    </row>
    <row r="103" spans="1:14" s="15" customFormat="1" ht="15.95" customHeight="1" x14ac:dyDescent="0.2">
      <c r="A103" s="18" t="s">
        <v>18</v>
      </c>
      <c r="B103" s="18">
        <v>47090</v>
      </c>
      <c r="C103" s="18" t="s">
        <v>13</v>
      </c>
      <c r="D103" s="32" t="s">
        <v>241</v>
      </c>
      <c r="E103" s="20">
        <v>4600</v>
      </c>
      <c r="F103" s="21" t="s">
        <v>237</v>
      </c>
      <c r="G103" s="22" t="s">
        <v>242</v>
      </c>
      <c r="H103" s="23">
        <v>4.75</v>
      </c>
      <c r="I103" s="23">
        <v>80</v>
      </c>
      <c r="J103" s="26">
        <v>36</v>
      </c>
      <c r="K103" s="25">
        <v>45</v>
      </c>
      <c r="M103" s="15" t="str">
        <f t="shared" si="3"/>
        <v>http://www.trovestar.com/collection_pages/4/n_locate.php?mpn=47090&amp;road_number=4600</v>
      </c>
      <c r="N103" s="16" t="str">
        <f t="shared" si="2"/>
        <v>See in TroveStar</v>
      </c>
    </row>
    <row r="104" spans="1:14" s="15" customFormat="1" ht="15.95" customHeight="1" x14ac:dyDescent="0.2">
      <c r="A104" s="18" t="s">
        <v>18</v>
      </c>
      <c r="B104" s="18">
        <v>47090</v>
      </c>
      <c r="C104" s="18" t="s">
        <v>13</v>
      </c>
      <c r="D104" s="32" t="s">
        <v>241</v>
      </c>
      <c r="E104" s="20">
        <v>4604</v>
      </c>
      <c r="F104" s="21" t="s">
        <v>237</v>
      </c>
      <c r="G104" s="22" t="s">
        <v>243</v>
      </c>
      <c r="H104" s="23">
        <v>12.45</v>
      </c>
      <c r="I104" s="23">
        <v>65</v>
      </c>
      <c r="J104" s="24">
        <v>27</v>
      </c>
      <c r="K104" s="25">
        <v>34</v>
      </c>
      <c r="M104" s="15" t="str">
        <f t="shared" si="3"/>
        <v>http://www.trovestar.com/collection_pages/4/n_locate.php?mpn=47090&amp;road_number=4604</v>
      </c>
      <c r="N104" s="16" t="str">
        <f t="shared" si="2"/>
        <v>See in TroveStar</v>
      </c>
    </row>
    <row r="105" spans="1:14" s="15" customFormat="1" ht="15.95" customHeight="1" x14ac:dyDescent="0.2">
      <c r="A105" s="18" t="s">
        <v>18</v>
      </c>
      <c r="B105" s="18">
        <v>47110</v>
      </c>
      <c r="C105" s="18" t="s">
        <v>13</v>
      </c>
      <c r="D105" s="19" t="s">
        <v>244</v>
      </c>
      <c r="E105" s="20">
        <v>3765</v>
      </c>
      <c r="F105" s="21" t="s">
        <v>237</v>
      </c>
      <c r="G105" s="22" t="s">
        <v>245</v>
      </c>
      <c r="H105" s="23">
        <v>9.75</v>
      </c>
      <c r="I105" s="23">
        <v>66</v>
      </c>
      <c r="J105" s="26">
        <v>33</v>
      </c>
      <c r="K105" s="25">
        <v>42</v>
      </c>
      <c r="M105" s="15" t="str">
        <f t="shared" si="3"/>
        <v>http://www.trovestar.com/collection_pages/4/n_locate.php?mpn=47110&amp;road_number=3765</v>
      </c>
      <c r="N105" s="16" t="str">
        <f t="shared" si="2"/>
        <v>See in TroveStar</v>
      </c>
    </row>
    <row r="106" spans="1:14" s="15" customFormat="1" ht="15.95" customHeight="1" x14ac:dyDescent="0.2">
      <c r="A106" s="18" t="s">
        <v>18</v>
      </c>
      <c r="B106" s="18">
        <v>47190</v>
      </c>
      <c r="C106" s="18" t="s">
        <v>13</v>
      </c>
      <c r="D106" s="19" t="s">
        <v>28</v>
      </c>
      <c r="E106" s="20">
        <v>11285</v>
      </c>
      <c r="F106" s="21" t="s">
        <v>246</v>
      </c>
      <c r="G106" s="22" t="s">
        <v>247</v>
      </c>
      <c r="H106" s="23">
        <v>8.6999999999999993</v>
      </c>
      <c r="I106" s="23">
        <v>46</v>
      </c>
      <c r="J106" s="24">
        <v>24</v>
      </c>
      <c r="K106" s="25">
        <v>30</v>
      </c>
      <c r="M106" s="15" t="str">
        <f t="shared" si="3"/>
        <v>http://www.trovestar.com/collection_pages/4/n_locate.php?mpn=47190&amp;road_number=11285</v>
      </c>
      <c r="N106" s="16" t="str">
        <f t="shared" si="2"/>
        <v>See in TroveStar</v>
      </c>
    </row>
    <row r="107" spans="1:14" s="15" customFormat="1" ht="15.95" customHeight="1" x14ac:dyDescent="0.2">
      <c r="A107" s="18" t="s">
        <v>18</v>
      </c>
      <c r="B107" s="18">
        <v>47320</v>
      </c>
      <c r="C107" s="18" t="s">
        <v>13</v>
      </c>
      <c r="D107" s="19" t="s">
        <v>248</v>
      </c>
      <c r="E107" s="20">
        <v>39487</v>
      </c>
      <c r="F107" s="21" t="s">
        <v>237</v>
      </c>
      <c r="G107" s="22" t="s">
        <v>249</v>
      </c>
      <c r="H107" s="23">
        <v>11.1</v>
      </c>
      <c r="I107" s="23">
        <v>70.010000000000005</v>
      </c>
      <c r="J107" s="24">
        <v>27</v>
      </c>
      <c r="K107" s="25">
        <v>34</v>
      </c>
      <c r="M107" s="15" t="str">
        <f t="shared" si="3"/>
        <v>http://www.trovestar.com/collection_pages/4/n_locate.php?mpn=47320&amp;road_number=39487</v>
      </c>
      <c r="N107" s="16" t="str">
        <f t="shared" si="2"/>
        <v>See in TroveStar</v>
      </c>
    </row>
    <row r="108" spans="1:14" s="15" customFormat="1" ht="15.95" customHeight="1" x14ac:dyDescent="0.2">
      <c r="A108" s="18" t="s">
        <v>18</v>
      </c>
      <c r="B108" s="18">
        <v>48110.1</v>
      </c>
      <c r="C108" s="18" t="s">
        <v>13</v>
      </c>
      <c r="D108" s="19" t="s">
        <v>250</v>
      </c>
      <c r="E108" s="20">
        <v>81087</v>
      </c>
      <c r="F108" s="21" t="s">
        <v>251</v>
      </c>
      <c r="G108" s="22" t="s">
        <v>252</v>
      </c>
      <c r="H108" s="23">
        <v>16.95</v>
      </c>
      <c r="I108" s="27">
        <v>16.95</v>
      </c>
      <c r="J108" s="24">
        <v>18</v>
      </c>
      <c r="K108" s="25">
        <v>23</v>
      </c>
      <c r="M108" s="15" t="str">
        <f t="shared" si="3"/>
        <v>http://www.trovestar.com/collection_pages/4/n_locate.php?mpn=48110.1&amp;road_number=81087</v>
      </c>
      <c r="N108" s="16" t="str">
        <f t="shared" si="2"/>
        <v>See in TroveStar</v>
      </c>
    </row>
    <row r="109" spans="1:14" s="15" customFormat="1" ht="15.95" customHeight="1" x14ac:dyDescent="0.2">
      <c r="A109" s="18" t="s">
        <v>18</v>
      </c>
      <c r="B109" s="18">
        <v>48110.2</v>
      </c>
      <c r="C109" s="18" t="s">
        <v>13</v>
      </c>
      <c r="D109" s="19" t="s">
        <v>250</v>
      </c>
      <c r="E109" s="20">
        <v>81119</v>
      </c>
      <c r="F109" s="21" t="s">
        <v>251</v>
      </c>
      <c r="G109" s="22" t="s">
        <v>253</v>
      </c>
      <c r="H109" s="23">
        <v>16.95</v>
      </c>
      <c r="I109" s="27">
        <v>16.95</v>
      </c>
      <c r="J109" s="24">
        <v>18</v>
      </c>
      <c r="K109" s="25">
        <v>23</v>
      </c>
      <c r="M109" s="15" t="str">
        <f t="shared" si="3"/>
        <v>http://www.trovestar.com/collection_pages/4/n_locate.php?mpn=48110.2&amp;road_number=81119</v>
      </c>
      <c r="N109" s="16" t="str">
        <f t="shared" si="2"/>
        <v>See in TroveStar</v>
      </c>
    </row>
    <row r="110" spans="1:14" s="15" customFormat="1" ht="15.95" customHeight="1" x14ac:dyDescent="0.2">
      <c r="A110" s="18" t="s">
        <v>18</v>
      </c>
      <c r="B110" s="18">
        <v>49070</v>
      </c>
      <c r="C110" s="18" t="s">
        <v>13</v>
      </c>
      <c r="D110" s="19" t="s">
        <v>254</v>
      </c>
      <c r="E110" s="20">
        <v>6002</v>
      </c>
      <c r="F110" s="33" t="s">
        <v>255</v>
      </c>
      <c r="G110" s="22" t="s">
        <v>256</v>
      </c>
      <c r="H110" s="23">
        <v>20.8</v>
      </c>
      <c r="I110" s="27">
        <v>20.8</v>
      </c>
      <c r="J110" s="24">
        <v>21</v>
      </c>
      <c r="K110" s="25">
        <v>27</v>
      </c>
      <c r="M110" s="15" t="str">
        <f t="shared" si="3"/>
        <v>http://www.trovestar.com/collection_pages/4/n_locate.php?mpn=49070&amp;road_number=6002</v>
      </c>
      <c r="N110" s="16" t="str">
        <f t="shared" si="2"/>
        <v>See in TroveStar</v>
      </c>
    </row>
    <row r="111" spans="1:14" s="15" customFormat="1" ht="15.95" customHeight="1" x14ac:dyDescent="0.2">
      <c r="A111" s="18" t="s">
        <v>18</v>
      </c>
      <c r="B111" s="18">
        <v>49190</v>
      </c>
      <c r="C111" s="18" t="s">
        <v>13</v>
      </c>
      <c r="D111" s="19" t="s">
        <v>257</v>
      </c>
      <c r="E111" s="20">
        <v>9104</v>
      </c>
      <c r="F111" s="33" t="s">
        <v>255</v>
      </c>
      <c r="G111" s="22" t="s">
        <v>258</v>
      </c>
      <c r="H111" s="23">
        <v>10.199999999999999</v>
      </c>
      <c r="I111" s="27">
        <v>71.81</v>
      </c>
      <c r="J111" s="26">
        <v>27</v>
      </c>
      <c r="K111" s="25">
        <v>34</v>
      </c>
      <c r="M111" s="15" t="str">
        <f t="shared" si="3"/>
        <v>http://www.trovestar.com/collection_pages/4/n_locate.php?mpn=49190&amp;road_number=9104</v>
      </c>
      <c r="N111" s="16" t="str">
        <f t="shared" si="2"/>
        <v>See in TroveStar</v>
      </c>
    </row>
    <row r="112" spans="1:14" s="15" customFormat="1" ht="15.95" customHeight="1" x14ac:dyDescent="0.2">
      <c r="A112" s="18" t="s">
        <v>18</v>
      </c>
      <c r="B112" s="18">
        <v>49190</v>
      </c>
      <c r="C112" s="18" t="s">
        <v>13</v>
      </c>
      <c r="D112" s="19" t="s">
        <v>257</v>
      </c>
      <c r="E112" s="20">
        <v>9106</v>
      </c>
      <c r="F112" s="33" t="s">
        <v>255</v>
      </c>
      <c r="G112" s="22" t="s">
        <v>259</v>
      </c>
      <c r="H112" s="23">
        <v>17.7</v>
      </c>
      <c r="I112" s="23">
        <v>32.5</v>
      </c>
      <c r="J112" s="26">
        <v>18</v>
      </c>
      <c r="K112" s="25">
        <v>23</v>
      </c>
      <c r="M112" s="15" t="str">
        <f t="shared" si="3"/>
        <v>http://www.trovestar.com/collection_pages/4/n_locate.php?mpn=49190&amp;road_number=9106</v>
      </c>
      <c r="N112" s="16" t="str">
        <f t="shared" si="2"/>
        <v>See in TroveStar</v>
      </c>
    </row>
    <row r="113" spans="1:14" s="15" customFormat="1" ht="15.95" customHeight="1" x14ac:dyDescent="0.2">
      <c r="A113" s="18" t="s">
        <v>18</v>
      </c>
      <c r="B113" s="18">
        <v>49330</v>
      </c>
      <c r="C113" s="18" t="s">
        <v>13</v>
      </c>
      <c r="D113" s="19" t="s">
        <v>260</v>
      </c>
      <c r="E113" s="20">
        <v>1001</v>
      </c>
      <c r="F113" s="21"/>
      <c r="G113" s="22" t="s">
        <v>261</v>
      </c>
      <c r="H113" s="23">
        <v>18.95</v>
      </c>
      <c r="I113" s="23">
        <v>21</v>
      </c>
      <c r="J113" s="26">
        <v>19</v>
      </c>
      <c r="K113" s="25">
        <v>24</v>
      </c>
      <c r="M113" s="15" t="str">
        <f t="shared" si="3"/>
        <v>http://www.trovestar.com/collection_pages/4/n_locate.php?mpn=49330&amp;road_number=1001</v>
      </c>
      <c r="N113" s="16" t="str">
        <f t="shared" si="2"/>
        <v>See in TroveStar</v>
      </c>
    </row>
    <row r="114" spans="1:14" s="15" customFormat="1" ht="15.95" customHeight="1" x14ac:dyDescent="0.2">
      <c r="A114" s="18" t="s">
        <v>18</v>
      </c>
      <c r="B114" s="18">
        <v>49390</v>
      </c>
      <c r="C114" s="18" t="s">
        <v>13</v>
      </c>
      <c r="D114" s="19" t="s">
        <v>262</v>
      </c>
      <c r="E114" s="20">
        <v>24013</v>
      </c>
      <c r="F114" s="21" t="s">
        <v>263</v>
      </c>
      <c r="G114" s="22" t="s">
        <v>264</v>
      </c>
      <c r="H114" s="23">
        <v>13.25</v>
      </c>
      <c r="I114" s="23">
        <v>50</v>
      </c>
      <c r="J114" s="26">
        <v>23</v>
      </c>
      <c r="K114" s="25">
        <v>29</v>
      </c>
      <c r="M114" s="15" t="str">
        <f t="shared" si="3"/>
        <v>http://www.trovestar.com/collection_pages/4/n_locate.php?mpn=49390&amp;road_number=24013</v>
      </c>
      <c r="N114" s="16" t="str">
        <f t="shared" si="2"/>
        <v>See in TroveStar</v>
      </c>
    </row>
    <row r="115" spans="1:14" s="15" customFormat="1" ht="15.95" customHeight="1" x14ac:dyDescent="0.2">
      <c r="A115" s="18" t="s">
        <v>18</v>
      </c>
      <c r="B115" s="18">
        <v>49420</v>
      </c>
      <c r="C115" s="18" t="s">
        <v>13</v>
      </c>
      <c r="D115" s="19" t="s">
        <v>262</v>
      </c>
      <c r="E115" s="20">
        <v>92132</v>
      </c>
      <c r="F115" s="21" t="s">
        <v>265</v>
      </c>
      <c r="G115" s="22" t="s">
        <v>266</v>
      </c>
      <c r="H115" s="23">
        <v>15.7</v>
      </c>
      <c r="I115" s="23">
        <v>35</v>
      </c>
      <c r="J115" s="26">
        <v>18</v>
      </c>
      <c r="K115" s="25">
        <v>23</v>
      </c>
      <c r="M115" s="15" t="str">
        <f t="shared" si="3"/>
        <v>http://www.trovestar.com/collection_pages/4/n_locate.php?mpn=49420&amp;road_number=92132</v>
      </c>
      <c r="N115" s="16" t="str">
        <f t="shared" si="2"/>
        <v>See in TroveStar</v>
      </c>
    </row>
    <row r="116" spans="1:14" s="15" customFormat="1" ht="15.95" customHeight="1" x14ac:dyDescent="0.2">
      <c r="A116" s="18" t="s">
        <v>18</v>
      </c>
      <c r="B116" s="18">
        <v>49430</v>
      </c>
      <c r="C116" s="18" t="s">
        <v>13</v>
      </c>
      <c r="D116" s="19" t="s">
        <v>262</v>
      </c>
      <c r="E116" s="20">
        <v>18301</v>
      </c>
      <c r="F116" s="21" t="s">
        <v>267</v>
      </c>
      <c r="G116" s="22" t="s">
        <v>268</v>
      </c>
      <c r="H116" s="23">
        <v>15.7</v>
      </c>
      <c r="I116" s="23">
        <v>65</v>
      </c>
      <c r="J116" s="26">
        <v>27</v>
      </c>
      <c r="K116" s="25">
        <v>34</v>
      </c>
      <c r="M116" s="15" t="str">
        <f t="shared" si="3"/>
        <v>http://www.trovestar.com/collection_pages/4/n_locate.php?mpn=49430&amp;road_number=18301</v>
      </c>
      <c r="N116" s="16" t="str">
        <f t="shared" si="2"/>
        <v>See in TroveStar</v>
      </c>
    </row>
    <row r="117" spans="1:14" s="15" customFormat="1" ht="15.95" customHeight="1" x14ac:dyDescent="0.2">
      <c r="A117" s="18" t="s">
        <v>18</v>
      </c>
      <c r="B117" s="18">
        <v>49440</v>
      </c>
      <c r="C117" s="18" t="s">
        <v>13</v>
      </c>
      <c r="D117" s="19" t="s">
        <v>269</v>
      </c>
      <c r="E117" s="20">
        <v>5100</v>
      </c>
      <c r="F117" s="21"/>
      <c r="G117" s="22" t="s">
        <v>270</v>
      </c>
      <c r="H117" s="23">
        <v>17.2</v>
      </c>
      <c r="I117" s="23">
        <v>20.66</v>
      </c>
      <c r="J117" s="26">
        <v>18</v>
      </c>
      <c r="K117" s="25">
        <v>23</v>
      </c>
      <c r="M117" s="15" t="str">
        <f t="shared" si="3"/>
        <v>http://www.trovestar.com/collection_pages/4/n_locate.php?mpn=49440&amp;road_number=5100</v>
      </c>
      <c r="N117" s="16" t="str">
        <f t="shared" si="2"/>
        <v>See in TroveStar</v>
      </c>
    </row>
    <row r="118" spans="1:14" s="15" customFormat="1" ht="15.95" customHeight="1" x14ac:dyDescent="0.2">
      <c r="A118" s="18" t="s">
        <v>18</v>
      </c>
      <c r="B118" s="18" t="s">
        <v>271</v>
      </c>
      <c r="C118" s="18" t="s">
        <v>13</v>
      </c>
      <c r="D118" s="19" t="s">
        <v>272</v>
      </c>
      <c r="E118" s="20">
        <v>11619</v>
      </c>
      <c r="F118" s="34" t="s">
        <v>255</v>
      </c>
      <c r="G118" s="22" t="s">
        <v>273</v>
      </c>
      <c r="H118" s="23">
        <v>22.95</v>
      </c>
      <c r="I118" s="23">
        <v>45</v>
      </c>
      <c r="J118" s="26">
        <v>23</v>
      </c>
      <c r="K118" s="25">
        <v>29</v>
      </c>
      <c r="M118" s="15" t="str">
        <f t="shared" si="3"/>
        <v>http://www.trovestar.com/collection_pages/4/n_locate.php?mpn=049 00 540&amp;road_number=11619</v>
      </c>
      <c r="N118" s="16" t="str">
        <f t="shared" si="2"/>
        <v>See in TroveStar</v>
      </c>
    </row>
    <row r="119" spans="1:14" s="15" customFormat="1" ht="15.95" customHeight="1" x14ac:dyDescent="0.2">
      <c r="A119" s="18" t="s">
        <v>18</v>
      </c>
      <c r="B119" s="18" t="s">
        <v>274</v>
      </c>
      <c r="C119" s="18" t="s">
        <v>13</v>
      </c>
      <c r="D119" s="19" t="s">
        <v>275</v>
      </c>
      <c r="E119" s="20">
        <v>4601</v>
      </c>
      <c r="F119" s="34" t="s">
        <v>255</v>
      </c>
      <c r="G119" s="22" t="s">
        <v>276</v>
      </c>
      <c r="H119" s="23">
        <v>26.95</v>
      </c>
      <c r="I119" s="23">
        <v>45</v>
      </c>
      <c r="J119" s="26">
        <v>27</v>
      </c>
      <c r="K119" s="25">
        <v>34</v>
      </c>
      <c r="M119" s="15" t="str">
        <f t="shared" si="3"/>
        <v>http://www.trovestar.com/collection_pages/4/n_locate.php?mpn=049 00 680&amp;road_number=4601</v>
      </c>
      <c r="N119" s="16" t="str">
        <f t="shared" si="2"/>
        <v>See in TroveStar</v>
      </c>
    </row>
    <row r="120" spans="1:14" s="15" customFormat="1" ht="15.95" customHeight="1" x14ac:dyDescent="0.2">
      <c r="A120" s="18" t="s">
        <v>18</v>
      </c>
      <c r="B120" s="18">
        <v>50010</v>
      </c>
      <c r="C120" s="18" t="s">
        <v>13</v>
      </c>
      <c r="D120" s="19" t="s">
        <v>211</v>
      </c>
      <c r="E120" s="20">
        <v>3530</v>
      </c>
      <c r="F120" s="21" t="s">
        <v>277</v>
      </c>
      <c r="G120" s="22" t="s">
        <v>278</v>
      </c>
      <c r="H120" s="23">
        <v>3.95</v>
      </c>
      <c r="I120" s="23">
        <v>55</v>
      </c>
      <c r="J120" s="24">
        <v>28</v>
      </c>
      <c r="K120" s="25">
        <v>35</v>
      </c>
      <c r="M120" s="15" t="str">
        <f t="shared" si="3"/>
        <v>http://www.trovestar.com/collection_pages/4/n_locate.php?mpn=50010&amp;road_number=3530</v>
      </c>
      <c r="N120" s="16" t="str">
        <f t="shared" si="2"/>
        <v>See in TroveStar</v>
      </c>
    </row>
    <row r="121" spans="1:14" s="15" customFormat="1" ht="15.95" customHeight="1" x14ac:dyDescent="0.2">
      <c r="A121" s="18" t="s">
        <v>18</v>
      </c>
      <c r="B121" s="18">
        <v>50020</v>
      </c>
      <c r="C121" s="18" t="s">
        <v>13</v>
      </c>
      <c r="D121" s="19" t="s">
        <v>133</v>
      </c>
      <c r="E121" s="20">
        <v>981679</v>
      </c>
      <c r="F121" s="21" t="s">
        <v>277</v>
      </c>
      <c r="G121" s="22" t="s">
        <v>279</v>
      </c>
      <c r="H121" s="23">
        <v>3.95</v>
      </c>
      <c r="I121" s="27">
        <v>34</v>
      </c>
      <c r="J121" s="24">
        <v>17</v>
      </c>
      <c r="K121" s="25">
        <v>22</v>
      </c>
      <c r="M121" s="15" t="str">
        <f t="shared" si="3"/>
        <v>http://www.trovestar.com/collection_pages/4/n_locate.php?mpn=50020&amp;road_number=981679</v>
      </c>
      <c r="N121" s="16" t="str">
        <f t="shared" si="2"/>
        <v>See in TroveStar</v>
      </c>
    </row>
    <row r="122" spans="1:14" s="15" customFormat="1" ht="15.95" customHeight="1" x14ac:dyDescent="0.2">
      <c r="A122" s="18" t="s">
        <v>18</v>
      </c>
      <c r="B122" s="18">
        <v>50040</v>
      </c>
      <c r="C122" s="18" t="s">
        <v>13</v>
      </c>
      <c r="D122" s="19" t="s">
        <v>280</v>
      </c>
      <c r="E122" s="20">
        <v>1089</v>
      </c>
      <c r="F122" s="21" t="s">
        <v>277</v>
      </c>
      <c r="G122" s="22" t="s">
        <v>281</v>
      </c>
      <c r="H122" s="23">
        <v>3.75</v>
      </c>
      <c r="I122" s="27">
        <v>45.04</v>
      </c>
      <c r="J122" s="24">
        <v>23</v>
      </c>
      <c r="K122" s="25">
        <v>29</v>
      </c>
      <c r="M122" s="15" t="str">
        <f t="shared" si="3"/>
        <v>http://www.trovestar.com/collection_pages/4/n_locate.php?mpn=50040&amp;road_number=1089</v>
      </c>
      <c r="N122" s="16" t="str">
        <f t="shared" si="2"/>
        <v>See in TroveStar</v>
      </c>
    </row>
    <row r="123" spans="1:14" s="15" customFormat="1" ht="15.95" customHeight="1" x14ac:dyDescent="0.2">
      <c r="A123" s="18" t="s">
        <v>18</v>
      </c>
      <c r="B123" s="18">
        <v>50100</v>
      </c>
      <c r="C123" s="18" t="s">
        <v>13</v>
      </c>
      <c r="D123" s="19" t="s">
        <v>211</v>
      </c>
      <c r="E123" s="20">
        <v>3236</v>
      </c>
      <c r="F123" s="21" t="s">
        <v>277</v>
      </c>
      <c r="G123" s="22" t="s">
        <v>282</v>
      </c>
      <c r="H123" s="23">
        <v>11.65</v>
      </c>
      <c r="I123" s="23">
        <v>22.76</v>
      </c>
      <c r="J123" s="24">
        <v>16</v>
      </c>
      <c r="K123" s="25">
        <v>20</v>
      </c>
      <c r="M123" s="15" t="str">
        <f t="shared" si="3"/>
        <v>http://www.trovestar.com/collection_pages/4/n_locate.php?mpn=50100&amp;road_number=3236</v>
      </c>
      <c r="N123" s="16" t="str">
        <f t="shared" si="2"/>
        <v>See in TroveStar</v>
      </c>
    </row>
    <row r="124" spans="1:14" s="15" customFormat="1" ht="15.95" customHeight="1" x14ac:dyDescent="0.2">
      <c r="A124" s="18" t="s">
        <v>18</v>
      </c>
      <c r="B124" s="18">
        <v>51010</v>
      </c>
      <c r="C124" s="18" t="s">
        <v>13</v>
      </c>
      <c r="D124" s="19" t="s">
        <v>179</v>
      </c>
      <c r="E124" s="20">
        <v>435503</v>
      </c>
      <c r="F124" s="21" t="s">
        <v>283</v>
      </c>
      <c r="G124" s="22" t="s">
        <v>284</v>
      </c>
      <c r="H124" s="23">
        <v>11.65</v>
      </c>
      <c r="I124" s="23">
        <v>24.67</v>
      </c>
      <c r="J124" s="26">
        <v>13</v>
      </c>
      <c r="K124" s="25">
        <v>17</v>
      </c>
      <c r="M124" s="15" t="str">
        <f t="shared" si="3"/>
        <v>http://www.trovestar.com/collection_pages/4/n_locate.php?mpn=51010&amp;road_number=435503</v>
      </c>
      <c r="N124" s="16" t="str">
        <f t="shared" si="2"/>
        <v>See in TroveStar</v>
      </c>
    </row>
    <row r="125" spans="1:14" s="15" customFormat="1" ht="15.95" customHeight="1" x14ac:dyDescent="0.2">
      <c r="A125" s="18" t="s">
        <v>18</v>
      </c>
      <c r="B125" s="18">
        <v>51010</v>
      </c>
      <c r="C125" s="18" t="s">
        <v>13</v>
      </c>
      <c r="D125" s="19" t="s">
        <v>179</v>
      </c>
      <c r="E125" s="20">
        <v>435053</v>
      </c>
      <c r="F125" s="21" t="s">
        <v>283</v>
      </c>
      <c r="G125" s="22" t="s">
        <v>285</v>
      </c>
      <c r="H125" s="23">
        <v>16.7</v>
      </c>
      <c r="I125" s="23">
        <v>27.66</v>
      </c>
      <c r="J125" s="26">
        <v>17</v>
      </c>
      <c r="K125" s="25">
        <v>22</v>
      </c>
      <c r="M125" s="15" t="str">
        <f t="shared" si="3"/>
        <v>http://www.trovestar.com/collection_pages/4/n_locate.php?mpn=51010&amp;road_number=435053</v>
      </c>
      <c r="N125" s="16" t="str">
        <f t="shared" si="2"/>
        <v>See in TroveStar</v>
      </c>
    </row>
    <row r="126" spans="1:14" s="15" customFormat="1" ht="15.95" customHeight="1" x14ac:dyDescent="0.2">
      <c r="A126" s="18" t="s">
        <v>18</v>
      </c>
      <c r="B126" s="18">
        <v>51150</v>
      </c>
      <c r="C126" s="18" t="s">
        <v>13</v>
      </c>
      <c r="D126" s="19" t="s">
        <v>148</v>
      </c>
      <c r="E126" s="20">
        <v>614</v>
      </c>
      <c r="F126" s="21" t="s">
        <v>283</v>
      </c>
      <c r="G126" s="22" t="s">
        <v>286</v>
      </c>
      <c r="H126" s="23">
        <v>11.65</v>
      </c>
      <c r="I126" s="23">
        <v>26.77</v>
      </c>
      <c r="J126" s="26">
        <v>14</v>
      </c>
      <c r="K126" s="25">
        <v>18</v>
      </c>
      <c r="M126" s="15" t="str">
        <f t="shared" si="3"/>
        <v>http://www.trovestar.com/collection_pages/4/n_locate.php?mpn=51150&amp;road_number=614</v>
      </c>
      <c r="N126" s="16" t="str">
        <f t="shared" si="2"/>
        <v>See in TroveStar</v>
      </c>
    </row>
    <row r="127" spans="1:14" s="15" customFormat="1" ht="15.95" customHeight="1" x14ac:dyDescent="0.2">
      <c r="A127" s="18" t="s">
        <v>18</v>
      </c>
      <c r="B127" s="18">
        <v>53010</v>
      </c>
      <c r="C127" s="18" t="s">
        <v>13</v>
      </c>
      <c r="D127" s="19" t="s">
        <v>217</v>
      </c>
      <c r="E127" s="20">
        <v>624463</v>
      </c>
      <c r="F127" s="21" t="s">
        <v>287</v>
      </c>
      <c r="G127" s="22" t="s">
        <v>288</v>
      </c>
      <c r="H127" s="23">
        <v>17.350000000000001</v>
      </c>
      <c r="I127" s="23">
        <v>42.2</v>
      </c>
      <c r="J127" s="26">
        <v>22</v>
      </c>
      <c r="K127" s="25">
        <v>28</v>
      </c>
      <c r="M127" s="15" t="str">
        <f t="shared" si="3"/>
        <v>http://www.trovestar.com/collection_pages/4/n_locate.php?mpn=53010&amp;road_number=624463</v>
      </c>
      <c r="N127" s="16" t="str">
        <f t="shared" si="2"/>
        <v>See in TroveStar</v>
      </c>
    </row>
    <row r="128" spans="1:14" s="15" customFormat="1" ht="15.95" customHeight="1" x14ac:dyDescent="0.2">
      <c r="A128" s="18" t="s">
        <v>18</v>
      </c>
      <c r="B128" s="18">
        <v>53050</v>
      </c>
      <c r="C128" s="18" t="s">
        <v>13</v>
      </c>
      <c r="D128" s="19" t="s">
        <v>250</v>
      </c>
      <c r="E128" s="20">
        <v>63056</v>
      </c>
      <c r="F128" s="21" t="s">
        <v>287</v>
      </c>
      <c r="G128" s="22" t="s">
        <v>289</v>
      </c>
      <c r="H128" s="23">
        <v>19.600000000000001</v>
      </c>
      <c r="I128" s="23">
        <v>23.08</v>
      </c>
      <c r="J128" s="26">
        <v>12</v>
      </c>
      <c r="K128" s="25">
        <v>15</v>
      </c>
      <c r="M128" s="15" t="str">
        <f t="shared" si="3"/>
        <v>http://www.trovestar.com/collection_pages/4/n_locate.php?mpn=53050&amp;road_number=63056</v>
      </c>
      <c r="N128" s="16" t="str">
        <f t="shared" si="2"/>
        <v>See in TroveStar</v>
      </c>
    </row>
    <row r="129" spans="1:14" s="15" customFormat="1" ht="15.95" customHeight="1" x14ac:dyDescent="0.2">
      <c r="A129" s="18" t="s">
        <v>18</v>
      </c>
      <c r="B129" s="18">
        <v>55010</v>
      </c>
      <c r="C129" s="18" t="s">
        <v>13</v>
      </c>
      <c r="D129" s="19" t="s">
        <v>280</v>
      </c>
      <c r="E129" s="20">
        <v>180978</v>
      </c>
      <c r="F129" s="21" t="s">
        <v>290</v>
      </c>
      <c r="G129" s="22" t="s">
        <v>291</v>
      </c>
      <c r="H129" s="23">
        <v>8.8000000000000007</v>
      </c>
      <c r="I129" s="23">
        <v>69.930000000000007</v>
      </c>
      <c r="J129" s="26">
        <v>27</v>
      </c>
      <c r="K129" s="25">
        <v>34</v>
      </c>
      <c r="M129" s="15" t="str">
        <f t="shared" si="3"/>
        <v>http://www.trovestar.com/collection_pages/4/n_locate.php?mpn=55010&amp;road_number=180978</v>
      </c>
      <c r="N129" s="16" t="str">
        <f t="shared" si="2"/>
        <v>See in TroveStar</v>
      </c>
    </row>
    <row r="130" spans="1:14" s="15" customFormat="1" ht="15.95" customHeight="1" x14ac:dyDescent="0.2">
      <c r="A130" s="18" t="s">
        <v>18</v>
      </c>
      <c r="B130" s="18">
        <v>55060</v>
      </c>
      <c r="C130" s="18" t="s">
        <v>13</v>
      </c>
      <c r="D130" s="19" t="s">
        <v>193</v>
      </c>
      <c r="E130" s="20">
        <v>73476</v>
      </c>
      <c r="F130" s="21" t="s">
        <v>290</v>
      </c>
      <c r="G130" s="22" t="s">
        <v>292</v>
      </c>
      <c r="H130" s="23">
        <v>12.85</v>
      </c>
      <c r="I130" s="23">
        <v>12.85</v>
      </c>
      <c r="J130" s="26">
        <v>13</v>
      </c>
      <c r="K130" s="25">
        <v>17</v>
      </c>
      <c r="M130" s="15" t="str">
        <f t="shared" si="3"/>
        <v>http://www.trovestar.com/collection_pages/4/n_locate.php?mpn=55060&amp;road_number=73476</v>
      </c>
      <c r="N130" s="16" t="str">
        <f t="shared" ref="N130:N193" si="4">HYPERLINK(M130,"See in TroveStar")</f>
        <v>See in TroveStar</v>
      </c>
    </row>
    <row r="131" spans="1:14" s="15" customFormat="1" ht="15.95" customHeight="1" x14ac:dyDescent="0.2">
      <c r="A131" s="18" t="s">
        <v>18</v>
      </c>
      <c r="B131" s="18">
        <v>55130</v>
      </c>
      <c r="C131" s="18" t="s">
        <v>13</v>
      </c>
      <c r="D131" s="19" t="s">
        <v>293</v>
      </c>
      <c r="E131" s="20">
        <v>83321</v>
      </c>
      <c r="F131" s="21" t="s">
        <v>290</v>
      </c>
      <c r="G131" s="22" t="s">
        <v>294</v>
      </c>
      <c r="H131" s="23">
        <v>12.1</v>
      </c>
      <c r="I131" s="23">
        <v>23.51</v>
      </c>
      <c r="J131" s="26">
        <v>13</v>
      </c>
      <c r="K131" s="25">
        <v>17</v>
      </c>
      <c r="M131" s="15" t="str">
        <f t="shared" si="3"/>
        <v>http://www.trovestar.com/collection_pages/4/n_locate.php?mpn=55130&amp;road_number=83321</v>
      </c>
      <c r="N131" s="16" t="str">
        <f t="shared" si="4"/>
        <v>See in TroveStar</v>
      </c>
    </row>
    <row r="132" spans="1:14" s="15" customFormat="1" ht="15.95" customHeight="1" x14ac:dyDescent="0.2">
      <c r="A132" s="18" t="s">
        <v>18</v>
      </c>
      <c r="B132" s="18">
        <v>55310</v>
      </c>
      <c r="C132" s="18" t="s">
        <v>13</v>
      </c>
      <c r="D132" s="19" t="s">
        <v>295</v>
      </c>
      <c r="E132" s="20">
        <v>83008</v>
      </c>
      <c r="F132" s="21" t="s">
        <v>290</v>
      </c>
      <c r="G132" s="22" t="s">
        <v>296</v>
      </c>
      <c r="H132" s="23">
        <v>10.8</v>
      </c>
      <c r="I132" s="23">
        <v>33</v>
      </c>
      <c r="J132" s="26">
        <v>17</v>
      </c>
      <c r="K132" s="25">
        <v>22</v>
      </c>
      <c r="M132" s="15" t="str">
        <f t="shared" si="3"/>
        <v>http://www.trovestar.com/collection_pages/4/n_locate.php?mpn=55310&amp;road_number=83008</v>
      </c>
      <c r="N132" s="16" t="str">
        <f t="shared" si="4"/>
        <v>See in TroveStar</v>
      </c>
    </row>
    <row r="133" spans="1:14" s="15" customFormat="1" ht="15.95" customHeight="1" x14ac:dyDescent="0.2">
      <c r="A133" s="18" t="s">
        <v>18</v>
      </c>
      <c r="B133" s="18">
        <v>55420</v>
      </c>
      <c r="C133" s="18" t="s">
        <v>13</v>
      </c>
      <c r="D133" s="19" t="s">
        <v>193</v>
      </c>
      <c r="E133" s="19">
        <v>73579</v>
      </c>
      <c r="F133" s="21" t="s">
        <v>297</v>
      </c>
      <c r="G133" s="22" t="s">
        <v>298</v>
      </c>
      <c r="H133" s="23">
        <v>13.6</v>
      </c>
      <c r="I133" s="23">
        <v>25.03</v>
      </c>
      <c r="J133" s="26">
        <v>14</v>
      </c>
      <c r="K133" s="25">
        <v>18</v>
      </c>
      <c r="M133" s="15" t="str">
        <f t="shared" si="3"/>
        <v>http://www.trovestar.com/collection_pages/4/n_locate.php?mpn=55420&amp;road_number=73579</v>
      </c>
      <c r="N133" s="16" t="str">
        <f t="shared" si="4"/>
        <v>See in TroveStar</v>
      </c>
    </row>
    <row r="134" spans="1:14" s="15" customFormat="1" ht="15.95" customHeight="1" x14ac:dyDescent="0.2">
      <c r="A134" s="18" t="s">
        <v>18</v>
      </c>
      <c r="B134" s="18">
        <v>56020</v>
      </c>
      <c r="C134" s="18" t="s">
        <v>13</v>
      </c>
      <c r="D134" s="19" t="s">
        <v>299</v>
      </c>
      <c r="E134" s="20">
        <v>2353</v>
      </c>
      <c r="F134" s="33" t="s">
        <v>300</v>
      </c>
      <c r="G134" s="22" t="s">
        <v>301</v>
      </c>
      <c r="H134" s="23">
        <v>10.85</v>
      </c>
      <c r="I134" s="23">
        <v>33.020000000000003</v>
      </c>
      <c r="J134" s="26">
        <v>17</v>
      </c>
      <c r="K134" s="25">
        <v>22</v>
      </c>
      <c r="M134" s="15" t="str">
        <f t="shared" si="3"/>
        <v>http://www.trovestar.com/collection_pages/4/n_locate.php?mpn=56020&amp;road_number=2353</v>
      </c>
      <c r="N134" s="16" t="str">
        <f t="shared" si="4"/>
        <v>See in TroveStar</v>
      </c>
    </row>
    <row r="135" spans="1:14" s="15" customFormat="1" ht="15.95" customHeight="1" x14ac:dyDescent="0.2">
      <c r="A135" s="18" t="s">
        <v>18</v>
      </c>
      <c r="B135" s="18">
        <v>56030</v>
      </c>
      <c r="C135" s="18" t="s">
        <v>13</v>
      </c>
      <c r="D135" s="19" t="s">
        <v>302</v>
      </c>
      <c r="E135" s="20">
        <v>237</v>
      </c>
      <c r="F135" s="33" t="s">
        <v>300</v>
      </c>
      <c r="G135" s="22" t="s">
        <v>303</v>
      </c>
      <c r="H135" s="23">
        <v>9.4</v>
      </c>
      <c r="I135" s="23">
        <v>40.19</v>
      </c>
      <c r="J135" s="24">
        <v>21</v>
      </c>
      <c r="K135" s="25">
        <v>27</v>
      </c>
      <c r="M135" s="15" t="str">
        <f t="shared" ref="M135:M198" si="5" xml:space="preserve"> "http://www.trovestar.com/collection_pages/4/n_locate.php?mpn=" &amp;B135 &amp; "&amp;road_number=" &amp; E135</f>
        <v>http://www.trovestar.com/collection_pages/4/n_locate.php?mpn=56030&amp;road_number=237</v>
      </c>
      <c r="N135" s="16" t="str">
        <f t="shared" si="4"/>
        <v>See in TroveStar</v>
      </c>
    </row>
    <row r="136" spans="1:14" s="15" customFormat="1" ht="15.95" customHeight="1" x14ac:dyDescent="0.2">
      <c r="A136" s="18" t="s">
        <v>18</v>
      </c>
      <c r="B136" s="18">
        <v>56090</v>
      </c>
      <c r="C136" s="18" t="s">
        <v>13</v>
      </c>
      <c r="D136" s="19" t="s">
        <v>304</v>
      </c>
      <c r="E136" s="20">
        <v>10800</v>
      </c>
      <c r="F136" s="21" t="s">
        <v>305</v>
      </c>
      <c r="G136" s="22" t="s">
        <v>306</v>
      </c>
      <c r="H136" s="23">
        <v>8.7799999999999994</v>
      </c>
      <c r="I136" s="23">
        <v>20.2</v>
      </c>
      <c r="J136" s="26">
        <v>16</v>
      </c>
      <c r="K136" s="25">
        <v>20</v>
      </c>
      <c r="M136" s="15" t="str">
        <f t="shared" si="5"/>
        <v>http://www.trovestar.com/collection_pages/4/n_locate.php?mpn=56090&amp;road_number=10800</v>
      </c>
      <c r="N136" s="16" t="str">
        <f t="shared" si="4"/>
        <v>See in TroveStar</v>
      </c>
    </row>
    <row r="137" spans="1:14" s="15" customFormat="1" ht="15.95" customHeight="1" x14ac:dyDescent="0.2">
      <c r="A137" s="18" t="s">
        <v>18</v>
      </c>
      <c r="B137" s="18">
        <v>56360</v>
      </c>
      <c r="C137" s="18" t="s">
        <v>13</v>
      </c>
      <c r="D137" s="19" t="s">
        <v>307</v>
      </c>
      <c r="E137" s="19">
        <v>759</v>
      </c>
      <c r="F137" s="33" t="s">
        <v>300</v>
      </c>
      <c r="G137" s="22" t="s">
        <v>308</v>
      </c>
      <c r="H137" s="23">
        <v>17.7</v>
      </c>
      <c r="I137" s="23">
        <v>17.7</v>
      </c>
      <c r="J137" s="26">
        <v>18</v>
      </c>
      <c r="K137" s="25">
        <v>23</v>
      </c>
      <c r="M137" s="15" t="str">
        <f t="shared" si="5"/>
        <v>http://www.trovestar.com/collection_pages/4/n_locate.php?mpn=56360&amp;road_number=759</v>
      </c>
      <c r="N137" s="16" t="str">
        <f t="shared" si="4"/>
        <v>See in TroveStar</v>
      </c>
    </row>
    <row r="138" spans="1:14" s="15" customFormat="1" ht="15.95" customHeight="1" x14ac:dyDescent="0.2">
      <c r="A138" s="18" t="s">
        <v>18</v>
      </c>
      <c r="B138" s="18" t="s">
        <v>309</v>
      </c>
      <c r="C138" s="18" t="s">
        <v>13</v>
      </c>
      <c r="D138" s="19" t="s">
        <v>310</v>
      </c>
      <c r="E138" s="20">
        <v>2900</v>
      </c>
      <c r="F138" s="21" t="s">
        <v>311</v>
      </c>
      <c r="G138" s="22" t="s">
        <v>312</v>
      </c>
      <c r="H138" s="23">
        <v>26.95</v>
      </c>
      <c r="I138" s="23">
        <v>50</v>
      </c>
      <c r="J138" s="26">
        <v>27</v>
      </c>
      <c r="K138" s="25">
        <v>34</v>
      </c>
      <c r="M138" s="15" t="str">
        <f t="shared" si="5"/>
        <v>http://www.trovestar.com/collection_pages/4/n_locate.php?mpn=058 00 210&amp;road_number=2900</v>
      </c>
      <c r="N138" s="16" t="str">
        <f t="shared" si="4"/>
        <v>See in TroveStar</v>
      </c>
    </row>
    <row r="139" spans="1:14" s="15" customFormat="1" ht="15.95" customHeight="1" x14ac:dyDescent="0.2">
      <c r="A139" s="35" t="s">
        <v>18</v>
      </c>
      <c r="B139" s="36" t="s">
        <v>313</v>
      </c>
      <c r="C139" s="18" t="s">
        <v>13</v>
      </c>
      <c r="D139" s="37" t="s">
        <v>314</v>
      </c>
      <c r="E139" s="38">
        <v>3149</v>
      </c>
      <c r="F139" s="39" t="s">
        <v>315</v>
      </c>
      <c r="G139" s="22" t="s">
        <v>316</v>
      </c>
      <c r="H139" s="24">
        <v>26.95</v>
      </c>
      <c r="I139" s="24" t="s">
        <v>32</v>
      </c>
      <c r="J139" s="24">
        <v>27</v>
      </c>
      <c r="K139" s="25">
        <v>34</v>
      </c>
      <c r="M139" s="15" t="str">
        <f t="shared" si="5"/>
        <v>http://www.trovestar.com/collection_pages/4/n_locate.php?mpn=058 00 516&amp;road_number=3149</v>
      </c>
      <c r="N139" s="16" t="str">
        <f t="shared" si="4"/>
        <v>See in TroveStar</v>
      </c>
    </row>
    <row r="140" spans="1:14" s="15" customFormat="1" ht="15.95" customHeight="1" x14ac:dyDescent="0.2">
      <c r="A140" s="18" t="s">
        <v>18</v>
      </c>
      <c r="B140" s="18">
        <v>59010</v>
      </c>
      <c r="C140" s="18" t="s">
        <v>13</v>
      </c>
      <c r="D140" s="19" t="s">
        <v>236</v>
      </c>
      <c r="E140" s="20">
        <v>40400</v>
      </c>
      <c r="F140" s="21" t="s">
        <v>317</v>
      </c>
      <c r="G140" s="22" t="s">
        <v>318</v>
      </c>
      <c r="H140" s="23">
        <v>18.95</v>
      </c>
      <c r="I140" s="23">
        <v>25.62</v>
      </c>
      <c r="J140" s="26">
        <v>18</v>
      </c>
      <c r="K140" s="25">
        <v>23</v>
      </c>
      <c r="M140" s="15" t="str">
        <f t="shared" si="5"/>
        <v>http://www.trovestar.com/collection_pages/4/n_locate.php?mpn=59010&amp;road_number=40400</v>
      </c>
      <c r="N140" s="16" t="str">
        <f t="shared" si="4"/>
        <v>See in TroveStar</v>
      </c>
    </row>
    <row r="141" spans="1:14" s="15" customFormat="1" ht="15.95" customHeight="1" x14ac:dyDescent="0.2">
      <c r="A141" s="18" t="s">
        <v>18</v>
      </c>
      <c r="B141" s="18">
        <v>60020</v>
      </c>
      <c r="C141" s="18" t="s">
        <v>13</v>
      </c>
      <c r="D141" s="19" t="s">
        <v>319</v>
      </c>
      <c r="E141" s="20">
        <v>195499</v>
      </c>
      <c r="F141" s="21" t="s">
        <v>320</v>
      </c>
      <c r="G141" s="22" t="s">
        <v>321</v>
      </c>
      <c r="H141" s="23">
        <v>10.55</v>
      </c>
      <c r="I141" s="23">
        <v>28.87</v>
      </c>
      <c r="J141" s="24">
        <v>15</v>
      </c>
      <c r="K141" s="25">
        <v>19</v>
      </c>
      <c r="M141" s="15" t="str">
        <f t="shared" si="5"/>
        <v>http://www.trovestar.com/collection_pages/4/n_locate.php?mpn=60020&amp;road_number=195499</v>
      </c>
      <c r="N141" s="16" t="str">
        <f t="shared" si="4"/>
        <v>See in TroveStar</v>
      </c>
    </row>
    <row r="142" spans="1:14" s="15" customFormat="1" ht="15.95" customHeight="1" x14ac:dyDescent="0.2">
      <c r="A142" s="18" t="s">
        <v>18</v>
      </c>
      <c r="B142" s="18">
        <v>62040</v>
      </c>
      <c r="C142" s="18" t="s">
        <v>13</v>
      </c>
      <c r="D142" s="19" t="s">
        <v>100</v>
      </c>
      <c r="E142" s="20">
        <v>1199</v>
      </c>
      <c r="F142" s="33" t="s">
        <v>322</v>
      </c>
      <c r="G142" s="22" t="s">
        <v>323</v>
      </c>
      <c r="H142" s="23">
        <v>10.6</v>
      </c>
      <c r="I142" s="23">
        <v>12.5</v>
      </c>
      <c r="J142" s="24">
        <v>11</v>
      </c>
      <c r="K142" s="25">
        <v>14</v>
      </c>
      <c r="M142" s="15" t="str">
        <f t="shared" si="5"/>
        <v>http://www.trovestar.com/collection_pages/4/n_locate.php?mpn=62040&amp;road_number=1199</v>
      </c>
      <c r="N142" s="16" t="str">
        <f t="shared" si="4"/>
        <v>See in TroveStar</v>
      </c>
    </row>
    <row r="143" spans="1:14" s="15" customFormat="1" ht="15.95" customHeight="1" x14ac:dyDescent="0.2">
      <c r="A143" s="18" t="s">
        <v>18</v>
      </c>
      <c r="B143" s="18">
        <v>63010</v>
      </c>
      <c r="C143" s="18" t="s">
        <v>13</v>
      </c>
      <c r="D143" s="19" t="s">
        <v>138</v>
      </c>
      <c r="E143" s="20">
        <v>145499</v>
      </c>
      <c r="F143" s="33" t="s">
        <v>324</v>
      </c>
      <c r="G143" s="22" t="s">
        <v>325</v>
      </c>
      <c r="H143" s="23">
        <v>9.25</v>
      </c>
      <c r="I143" s="23">
        <v>36.81</v>
      </c>
      <c r="J143" s="26">
        <v>19</v>
      </c>
      <c r="K143" s="25">
        <v>24</v>
      </c>
      <c r="M143" s="15" t="str">
        <f t="shared" si="5"/>
        <v>http://www.trovestar.com/collection_pages/4/n_locate.php?mpn=63010&amp;road_number=145499</v>
      </c>
      <c r="N143" s="16" t="str">
        <f t="shared" si="4"/>
        <v>See in TroveStar</v>
      </c>
    </row>
    <row r="144" spans="1:14" s="15" customFormat="1" ht="15.95" customHeight="1" x14ac:dyDescent="0.2">
      <c r="A144" s="18" t="s">
        <v>18</v>
      </c>
      <c r="B144" s="18">
        <v>65060</v>
      </c>
      <c r="C144" s="18" t="s">
        <v>13</v>
      </c>
      <c r="D144" s="19" t="s">
        <v>326</v>
      </c>
      <c r="E144" s="20">
        <v>8530</v>
      </c>
      <c r="F144" s="21" t="s">
        <v>327</v>
      </c>
      <c r="G144" s="22" t="s">
        <v>328</v>
      </c>
      <c r="H144" s="23">
        <v>15.15</v>
      </c>
      <c r="I144" s="27">
        <v>30</v>
      </c>
      <c r="J144" s="26">
        <v>16</v>
      </c>
      <c r="K144" s="25">
        <v>20</v>
      </c>
      <c r="M144" s="15" t="str">
        <f t="shared" si="5"/>
        <v>http://www.trovestar.com/collection_pages/4/n_locate.php?mpn=65060&amp;road_number=8530</v>
      </c>
      <c r="N144" s="16" t="str">
        <f t="shared" si="4"/>
        <v>See in TroveStar</v>
      </c>
    </row>
    <row r="145" spans="1:14" s="15" customFormat="1" ht="15.95" customHeight="1" x14ac:dyDescent="0.2">
      <c r="A145" s="18" t="s">
        <v>18</v>
      </c>
      <c r="B145" s="18">
        <v>65090</v>
      </c>
      <c r="C145" s="18" t="s">
        <v>13</v>
      </c>
      <c r="D145" s="19" t="s">
        <v>329</v>
      </c>
      <c r="E145" s="20">
        <v>1105</v>
      </c>
      <c r="F145" s="21" t="s">
        <v>330</v>
      </c>
      <c r="G145" s="22" t="s">
        <v>331</v>
      </c>
      <c r="H145" s="23">
        <v>13.45</v>
      </c>
      <c r="I145" s="23">
        <v>70</v>
      </c>
      <c r="J145" s="24">
        <v>24</v>
      </c>
      <c r="K145" s="25">
        <v>30</v>
      </c>
      <c r="M145" s="15" t="str">
        <f t="shared" si="5"/>
        <v>http://www.trovestar.com/collection_pages/4/n_locate.php?mpn=65090&amp;road_number=1105</v>
      </c>
      <c r="N145" s="16" t="str">
        <f t="shared" si="4"/>
        <v>See in TroveStar</v>
      </c>
    </row>
    <row r="146" spans="1:14" s="15" customFormat="1" ht="15.95" customHeight="1" x14ac:dyDescent="0.2">
      <c r="A146" s="18" t="s">
        <v>18</v>
      </c>
      <c r="B146" s="18">
        <v>65090</v>
      </c>
      <c r="C146" s="18" t="s">
        <v>13</v>
      </c>
      <c r="D146" s="19" t="s">
        <v>329</v>
      </c>
      <c r="E146" s="20">
        <v>1108</v>
      </c>
      <c r="F146" s="21" t="s">
        <v>330</v>
      </c>
      <c r="G146" s="22" t="s">
        <v>332</v>
      </c>
      <c r="H146" s="23">
        <v>13.45</v>
      </c>
      <c r="I146" s="23">
        <v>40.11</v>
      </c>
      <c r="J146" s="24">
        <v>24</v>
      </c>
      <c r="K146" s="25">
        <v>30</v>
      </c>
      <c r="M146" s="15" t="str">
        <f t="shared" si="5"/>
        <v>http://www.trovestar.com/collection_pages/4/n_locate.php?mpn=65090&amp;road_number=1108</v>
      </c>
      <c r="N146" s="16" t="str">
        <f t="shared" si="4"/>
        <v>See in TroveStar</v>
      </c>
    </row>
    <row r="147" spans="1:14" s="15" customFormat="1" ht="15.95" customHeight="1" x14ac:dyDescent="0.2">
      <c r="A147" s="18" t="s">
        <v>18</v>
      </c>
      <c r="B147" s="18">
        <v>65090</v>
      </c>
      <c r="C147" s="18" t="s">
        <v>13</v>
      </c>
      <c r="D147" s="19" t="s">
        <v>329</v>
      </c>
      <c r="E147" s="20">
        <v>1109</v>
      </c>
      <c r="F147" s="21" t="s">
        <v>330</v>
      </c>
      <c r="G147" s="22" t="s">
        <v>333</v>
      </c>
      <c r="H147" s="23">
        <v>13.45</v>
      </c>
      <c r="I147" s="23">
        <v>70</v>
      </c>
      <c r="J147" s="24">
        <v>24</v>
      </c>
      <c r="K147" s="25">
        <v>30</v>
      </c>
      <c r="M147" s="15" t="str">
        <f t="shared" si="5"/>
        <v>http://www.trovestar.com/collection_pages/4/n_locate.php?mpn=65090&amp;road_number=1109</v>
      </c>
      <c r="N147" s="16" t="str">
        <f t="shared" si="4"/>
        <v>See in TroveStar</v>
      </c>
    </row>
    <row r="148" spans="1:14" s="15" customFormat="1" ht="15.95" customHeight="1" x14ac:dyDescent="0.2">
      <c r="A148" s="18" t="s">
        <v>18</v>
      </c>
      <c r="B148" s="18">
        <v>65120</v>
      </c>
      <c r="C148" s="18" t="s">
        <v>13</v>
      </c>
      <c r="D148" s="19" t="s">
        <v>334</v>
      </c>
      <c r="E148" s="20">
        <v>11129</v>
      </c>
      <c r="F148" s="21" t="s">
        <v>327</v>
      </c>
      <c r="G148" s="22" t="s">
        <v>335</v>
      </c>
      <c r="H148" s="23">
        <v>14.75</v>
      </c>
      <c r="I148" s="23">
        <v>59</v>
      </c>
      <c r="J148" s="24">
        <v>24</v>
      </c>
      <c r="K148" s="25">
        <v>30</v>
      </c>
      <c r="M148" s="15" t="str">
        <f t="shared" si="5"/>
        <v>http://www.trovestar.com/collection_pages/4/n_locate.php?mpn=65120&amp;road_number=11129</v>
      </c>
      <c r="N148" s="16" t="str">
        <f t="shared" si="4"/>
        <v>See in TroveStar</v>
      </c>
    </row>
    <row r="149" spans="1:14" s="15" customFormat="1" ht="15.95" customHeight="1" x14ac:dyDescent="0.2">
      <c r="A149" s="18" t="s">
        <v>18</v>
      </c>
      <c r="B149" s="18">
        <v>65250</v>
      </c>
      <c r="C149" s="18" t="s">
        <v>13</v>
      </c>
      <c r="D149" s="19" t="s">
        <v>336</v>
      </c>
      <c r="E149" s="20">
        <v>3221</v>
      </c>
      <c r="F149" s="21" t="s">
        <v>327</v>
      </c>
      <c r="G149" s="22" t="s">
        <v>337</v>
      </c>
      <c r="H149" s="23">
        <v>12.8</v>
      </c>
      <c r="I149" s="23">
        <v>30</v>
      </c>
      <c r="J149" s="26">
        <v>16</v>
      </c>
      <c r="K149" s="25">
        <v>20</v>
      </c>
      <c r="M149" s="15" t="str">
        <f t="shared" si="5"/>
        <v>http://www.trovestar.com/collection_pages/4/n_locate.php?mpn=65250&amp;road_number=3221</v>
      </c>
      <c r="N149" s="16" t="str">
        <f t="shared" si="4"/>
        <v>See in TroveStar</v>
      </c>
    </row>
    <row r="150" spans="1:14" s="15" customFormat="1" ht="15.95" customHeight="1" x14ac:dyDescent="0.2">
      <c r="A150" s="18" t="s">
        <v>18</v>
      </c>
      <c r="B150" s="18" t="s">
        <v>338</v>
      </c>
      <c r="C150" s="18" t="s">
        <v>13</v>
      </c>
      <c r="D150" s="19" t="s">
        <v>339</v>
      </c>
      <c r="E150" s="20">
        <v>95206</v>
      </c>
      <c r="F150" s="21" t="s">
        <v>327</v>
      </c>
      <c r="G150" s="22" t="s">
        <v>340</v>
      </c>
      <c r="H150" s="23">
        <v>18.75</v>
      </c>
      <c r="I150" s="23">
        <v>18.75</v>
      </c>
      <c r="J150" s="26">
        <v>19</v>
      </c>
      <c r="K150" s="25">
        <v>24</v>
      </c>
      <c r="M150" s="15" t="str">
        <f t="shared" si="5"/>
        <v>http://www.trovestar.com/collection_pages/4/n_locate.php?mpn=065 00 290&amp;road_number=95206</v>
      </c>
      <c r="N150" s="16" t="str">
        <f t="shared" si="4"/>
        <v>See in TroveStar</v>
      </c>
    </row>
    <row r="151" spans="1:14" s="15" customFormat="1" ht="15.95" customHeight="1" x14ac:dyDescent="0.2">
      <c r="A151" s="18" t="s">
        <v>18</v>
      </c>
      <c r="B151" s="18">
        <v>65440</v>
      </c>
      <c r="C151" s="18" t="s">
        <v>13</v>
      </c>
      <c r="D151" s="19" t="s">
        <v>341</v>
      </c>
      <c r="E151" s="20">
        <v>1999</v>
      </c>
      <c r="F151" s="21" t="s">
        <v>327</v>
      </c>
      <c r="G151" s="22" t="s">
        <v>342</v>
      </c>
      <c r="H151" s="23">
        <v>21.75</v>
      </c>
      <c r="I151" s="23">
        <v>28.51</v>
      </c>
      <c r="J151" s="26">
        <v>24</v>
      </c>
      <c r="K151" s="25">
        <v>30</v>
      </c>
      <c r="M151" s="15" t="str">
        <f t="shared" si="5"/>
        <v>http://www.trovestar.com/collection_pages/4/n_locate.php?mpn=65440&amp;road_number=1999</v>
      </c>
      <c r="N151" s="16" t="str">
        <f t="shared" si="4"/>
        <v>See in TroveStar</v>
      </c>
    </row>
    <row r="152" spans="1:14" s="15" customFormat="1" ht="15.95" customHeight="1" x14ac:dyDescent="0.2">
      <c r="A152" s="18" t="s">
        <v>18</v>
      </c>
      <c r="B152" s="18" t="s">
        <v>343</v>
      </c>
      <c r="C152" s="18" t="s">
        <v>13</v>
      </c>
      <c r="D152" s="19" t="s">
        <v>344</v>
      </c>
      <c r="E152" s="19">
        <v>204</v>
      </c>
      <c r="F152" s="21" t="s">
        <v>345</v>
      </c>
      <c r="G152" s="22" t="s">
        <v>346</v>
      </c>
      <c r="H152" s="23">
        <v>26.95</v>
      </c>
      <c r="I152" s="23">
        <v>36</v>
      </c>
      <c r="J152" s="24">
        <v>27</v>
      </c>
      <c r="K152" s="25">
        <v>34</v>
      </c>
      <c r="M152" s="15" t="str">
        <f t="shared" si="5"/>
        <v>http://www.trovestar.com/collection_pages/4/n_locate.php?mpn=065 00 740&amp;road_number=204</v>
      </c>
      <c r="N152" s="16" t="str">
        <f t="shared" si="4"/>
        <v>See in TroveStar</v>
      </c>
    </row>
    <row r="153" spans="1:14" s="15" customFormat="1" ht="15.95" customHeight="1" x14ac:dyDescent="0.2">
      <c r="A153" s="18" t="s">
        <v>18</v>
      </c>
      <c r="B153" s="18" t="s">
        <v>347</v>
      </c>
      <c r="C153" s="18" t="s">
        <v>13</v>
      </c>
      <c r="D153" s="19" t="s">
        <v>348</v>
      </c>
      <c r="E153" s="19">
        <v>2293</v>
      </c>
      <c r="F153" s="21" t="s">
        <v>345</v>
      </c>
      <c r="G153" s="22" t="s">
        <v>349</v>
      </c>
      <c r="H153" s="23">
        <v>26.95</v>
      </c>
      <c r="I153" s="23" t="s">
        <v>32</v>
      </c>
      <c r="J153" s="24">
        <v>27</v>
      </c>
      <c r="K153" s="25">
        <v>34</v>
      </c>
      <c r="M153" s="15" t="str">
        <f t="shared" si="5"/>
        <v>http://www.trovestar.com/collection_pages/4/n_locate.php?mpn=065 00 780&amp;road_number=2293</v>
      </c>
      <c r="N153" s="16" t="str">
        <f t="shared" si="4"/>
        <v>See in TroveStar</v>
      </c>
    </row>
    <row r="154" spans="1:14" s="15" customFormat="1" ht="15.95" customHeight="1" x14ac:dyDescent="0.2">
      <c r="A154" s="18" t="s">
        <v>18</v>
      </c>
      <c r="B154" s="18" t="s">
        <v>350</v>
      </c>
      <c r="C154" s="18" t="s">
        <v>13</v>
      </c>
      <c r="D154" s="19" t="s">
        <v>351</v>
      </c>
      <c r="E154" s="19">
        <v>2955</v>
      </c>
      <c r="F154" s="21" t="s">
        <v>345</v>
      </c>
      <c r="G154" s="22" t="s">
        <v>352</v>
      </c>
      <c r="H154" s="23">
        <v>26.95</v>
      </c>
      <c r="I154" s="23">
        <v>35</v>
      </c>
      <c r="J154" s="24">
        <v>27</v>
      </c>
      <c r="K154" s="25">
        <v>34</v>
      </c>
      <c r="M154" s="15" t="str">
        <f t="shared" si="5"/>
        <v>http://www.trovestar.com/collection_pages/4/n_locate.php?mpn=065 00 800&amp;road_number=2955</v>
      </c>
      <c r="N154" s="16" t="str">
        <f t="shared" si="4"/>
        <v>See in TroveStar</v>
      </c>
    </row>
    <row r="155" spans="1:14" s="15" customFormat="1" ht="15.95" customHeight="1" x14ac:dyDescent="0.2">
      <c r="A155" s="18" t="s">
        <v>18</v>
      </c>
      <c r="B155" s="18" t="s">
        <v>353</v>
      </c>
      <c r="C155" s="18" t="s">
        <v>13</v>
      </c>
      <c r="D155" s="19" t="s">
        <v>354</v>
      </c>
      <c r="E155" s="19">
        <v>375</v>
      </c>
      <c r="F155" s="21" t="s">
        <v>345</v>
      </c>
      <c r="G155" s="22" t="s">
        <v>355</v>
      </c>
      <c r="H155" s="23">
        <v>29.95</v>
      </c>
      <c r="I155" s="23" t="s">
        <v>32</v>
      </c>
      <c r="J155" s="26">
        <v>27</v>
      </c>
      <c r="K155" s="25">
        <v>34</v>
      </c>
      <c r="M155" s="15" t="str">
        <f t="shared" si="5"/>
        <v>http://www.trovestar.com/collection_pages/4/n_locate.php?mpn=065 00 870&amp;road_number=375</v>
      </c>
      <c r="N155" s="16" t="str">
        <f t="shared" si="4"/>
        <v>See in TroveStar</v>
      </c>
    </row>
    <row r="156" spans="1:14" s="15" customFormat="1" ht="15.95" customHeight="1" x14ac:dyDescent="0.2">
      <c r="A156" s="18" t="s">
        <v>18</v>
      </c>
      <c r="B156" s="18">
        <v>70010</v>
      </c>
      <c r="C156" s="18" t="s">
        <v>13</v>
      </c>
      <c r="D156" s="19" t="s">
        <v>236</v>
      </c>
      <c r="E156" s="20">
        <v>302212</v>
      </c>
      <c r="F156" s="21" t="s">
        <v>356</v>
      </c>
      <c r="G156" s="22" t="s">
        <v>357</v>
      </c>
      <c r="H156" s="23">
        <v>12.65</v>
      </c>
      <c r="I156" s="23">
        <v>25</v>
      </c>
      <c r="J156" s="26">
        <v>13</v>
      </c>
      <c r="K156" s="25">
        <v>17</v>
      </c>
      <c r="M156" s="15" t="str">
        <f t="shared" si="5"/>
        <v>http://www.trovestar.com/collection_pages/4/n_locate.php?mpn=70010&amp;road_number=302212</v>
      </c>
      <c r="N156" s="16" t="str">
        <f t="shared" si="4"/>
        <v>See in TroveStar</v>
      </c>
    </row>
    <row r="157" spans="1:14" s="15" customFormat="1" ht="15.95" customHeight="1" x14ac:dyDescent="0.2">
      <c r="A157" s="18" t="s">
        <v>18</v>
      </c>
      <c r="B157" s="18">
        <v>70050</v>
      </c>
      <c r="C157" s="18" t="s">
        <v>13</v>
      </c>
      <c r="D157" s="19" t="s">
        <v>89</v>
      </c>
      <c r="E157" s="20">
        <v>551</v>
      </c>
      <c r="F157" s="21" t="s">
        <v>358</v>
      </c>
      <c r="G157" s="22" t="s">
        <v>359</v>
      </c>
      <c r="H157" s="23">
        <v>14.15</v>
      </c>
      <c r="I157" s="23">
        <v>35</v>
      </c>
      <c r="J157" s="26">
        <v>16</v>
      </c>
      <c r="K157" s="25">
        <v>20</v>
      </c>
      <c r="M157" s="15" t="str">
        <f t="shared" si="5"/>
        <v>http://www.trovestar.com/collection_pages/4/n_locate.php?mpn=70050&amp;road_number=551</v>
      </c>
      <c r="N157" s="16" t="str">
        <f t="shared" si="4"/>
        <v>See in TroveStar</v>
      </c>
    </row>
    <row r="158" spans="1:14" s="15" customFormat="1" ht="15.95" customHeight="1" x14ac:dyDescent="0.2">
      <c r="A158" s="18" t="s">
        <v>18</v>
      </c>
      <c r="B158" s="18">
        <v>70050</v>
      </c>
      <c r="C158" s="18" t="s">
        <v>13</v>
      </c>
      <c r="D158" s="19" t="s">
        <v>89</v>
      </c>
      <c r="E158" s="20">
        <v>632</v>
      </c>
      <c r="F158" s="21" t="s">
        <v>358</v>
      </c>
      <c r="G158" s="22" t="s">
        <v>360</v>
      </c>
      <c r="H158" s="23">
        <v>14.15</v>
      </c>
      <c r="I158" s="23">
        <v>26.87</v>
      </c>
      <c r="J158" s="24">
        <v>15</v>
      </c>
      <c r="K158" s="25">
        <v>19</v>
      </c>
      <c r="M158" s="15" t="str">
        <f t="shared" si="5"/>
        <v>http://www.trovestar.com/collection_pages/4/n_locate.php?mpn=70050&amp;road_number=632</v>
      </c>
      <c r="N158" s="16" t="str">
        <f t="shared" si="4"/>
        <v>See in TroveStar</v>
      </c>
    </row>
    <row r="159" spans="1:14" s="15" customFormat="1" ht="15.95" customHeight="1" x14ac:dyDescent="0.2">
      <c r="A159" s="18" t="s">
        <v>18</v>
      </c>
      <c r="B159" s="18">
        <v>71510</v>
      </c>
      <c r="C159" s="18" t="s">
        <v>13</v>
      </c>
      <c r="D159" s="19" t="s">
        <v>361</v>
      </c>
      <c r="E159" s="20">
        <v>252653</v>
      </c>
      <c r="F159" s="21" t="s">
        <v>362</v>
      </c>
      <c r="G159" s="22" t="s">
        <v>363</v>
      </c>
      <c r="H159" s="23">
        <v>16.75</v>
      </c>
      <c r="I159" s="23">
        <v>37.729999999999997</v>
      </c>
      <c r="J159" s="26">
        <v>20</v>
      </c>
      <c r="K159" s="25">
        <v>25</v>
      </c>
      <c r="M159" s="15" t="str">
        <f t="shared" si="5"/>
        <v>http://www.trovestar.com/collection_pages/4/n_locate.php?mpn=71510&amp;road_number=252653</v>
      </c>
      <c r="N159" s="16" t="str">
        <f t="shared" si="4"/>
        <v>See in TroveStar</v>
      </c>
    </row>
    <row r="160" spans="1:14" s="15" customFormat="1" ht="15.95" customHeight="1" x14ac:dyDescent="0.2">
      <c r="A160" s="18" t="s">
        <v>18</v>
      </c>
      <c r="B160" s="18">
        <v>71513</v>
      </c>
      <c r="C160" s="18" t="s">
        <v>13</v>
      </c>
      <c r="D160" s="19" t="s">
        <v>361</v>
      </c>
      <c r="E160" s="20">
        <v>252650</v>
      </c>
      <c r="F160" s="21" t="s">
        <v>364</v>
      </c>
      <c r="G160" s="22" t="s">
        <v>365</v>
      </c>
      <c r="H160" s="23">
        <v>31.2</v>
      </c>
      <c r="I160" s="27">
        <v>62.99</v>
      </c>
      <c r="J160" s="26">
        <v>36</v>
      </c>
      <c r="K160" s="25">
        <v>45</v>
      </c>
      <c r="M160" s="15" t="str">
        <f t="shared" si="5"/>
        <v>http://www.trovestar.com/collection_pages/4/n_locate.php?mpn=71513&amp;road_number=252650</v>
      </c>
      <c r="N160" s="16" t="str">
        <f t="shared" si="4"/>
        <v>See in TroveStar</v>
      </c>
    </row>
    <row r="161" spans="1:14" s="15" customFormat="1" ht="15.95" customHeight="1" x14ac:dyDescent="0.2">
      <c r="A161" s="18" t="s">
        <v>18</v>
      </c>
      <c r="B161" s="18" t="s">
        <v>366</v>
      </c>
      <c r="C161" s="18" t="s">
        <v>13</v>
      </c>
      <c r="D161" s="19" t="s">
        <v>367</v>
      </c>
      <c r="E161" s="20">
        <v>5532</v>
      </c>
      <c r="F161" s="21" t="s">
        <v>368</v>
      </c>
      <c r="G161" s="22" t="s">
        <v>369</v>
      </c>
      <c r="H161" s="23">
        <v>24.85</v>
      </c>
      <c r="I161" s="23">
        <v>24.85</v>
      </c>
      <c r="J161" s="26">
        <v>25</v>
      </c>
      <c r="K161" s="25">
        <v>32</v>
      </c>
      <c r="M161" s="15" t="str">
        <f t="shared" si="5"/>
        <v>http://www.trovestar.com/collection_pages/4/n_locate.php?mpn=073 44 080&amp;road_number=5532</v>
      </c>
      <c r="N161" s="16" t="str">
        <f t="shared" si="4"/>
        <v>See in TroveStar</v>
      </c>
    </row>
    <row r="162" spans="1:14" s="15" customFormat="1" ht="15.95" customHeight="1" x14ac:dyDescent="0.2">
      <c r="A162" s="18" t="s">
        <v>18</v>
      </c>
      <c r="B162" s="18" t="s">
        <v>370</v>
      </c>
      <c r="C162" s="18" t="s">
        <v>13</v>
      </c>
      <c r="D162" s="19" t="s">
        <v>371</v>
      </c>
      <c r="E162" s="20">
        <v>285601</v>
      </c>
      <c r="F162" s="21" t="s">
        <v>372</v>
      </c>
      <c r="G162" s="22" t="s">
        <v>373</v>
      </c>
      <c r="H162" s="23">
        <v>24.9</v>
      </c>
      <c r="I162" s="23" t="s">
        <v>32</v>
      </c>
      <c r="J162" s="26">
        <v>28</v>
      </c>
      <c r="K162" s="25">
        <v>35</v>
      </c>
      <c r="M162" s="15" t="str">
        <f t="shared" si="5"/>
        <v>http://www.trovestar.com/collection_pages/4/n_locate.php?mpn=074 44 040&amp;road_number=285601</v>
      </c>
      <c r="N162" s="16" t="str">
        <f t="shared" si="4"/>
        <v>See in TroveStar</v>
      </c>
    </row>
    <row r="163" spans="1:14" s="15" customFormat="1" ht="15.95" customHeight="1" x14ac:dyDescent="0.2">
      <c r="A163" s="18" t="s">
        <v>18</v>
      </c>
      <c r="B163" s="18">
        <v>75010</v>
      </c>
      <c r="C163" s="18" t="s">
        <v>13</v>
      </c>
      <c r="D163" s="19" t="s">
        <v>158</v>
      </c>
      <c r="E163" s="20">
        <v>10812</v>
      </c>
      <c r="F163" s="40" t="s">
        <v>374</v>
      </c>
      <c r="G163" s="22" t="s">
        <v>375</v>
      </c>
      <c r="H163" s="23">
        <v>13.05</v>
      </c>
      <c r="I163" s="23">
        <v>17.170000000000002</v>
      </c>
      <c r="J163" s="26">
        <v>14</v>
      </c>
      <c r="K163" s="25">
        <v>18</v>
      </c>
      <c r="M163" s="15" t="str">
        <f t="shared" si="5"/>
        <v>http://www.trovestar.com/collection_pages/4/n_locate.php?mpn=75010&amp;road_number=10812</v>
      </c>
      <c r="N163" s="16" t="str">
        <f t="shared" si="4"/>
        <v>See in TroveStar</v>
      </c>
    </row>
    <row r="164" spans="1:14" s="15" customFormat="1" ht="15.95" customHeight="1" x14ac:dyDescent="0.2">
      <c r="A164" s="18" t="s">
        <v>18</v>
      </c>
      <c r="B164" s="18" t="s">
        <v>376</v>
      </c>
      <c r="C164" s="18" t="s">
        <v>13</v>
      </c>
      <c r="D164" s="19" t="s">
        <v>377</v>
      </c>
      <c r="E164" s="20">
        <v>27073</v>
      </c>
      <c r="F164" s="21" t="s">
        <v>378</v>
      </c>
      <c r="G164" s="22" t="s">
        <v>379</v>
      </c>
      <c r="H164" s="23">
        <v>18.8</v>
      </c>
      <c r="I164" s="27">
        <v>18.8</v>
      </c>
      <c r="J164" s="26">
        <v>19</v>
      </c>
      <c r="K164" s="25">
        <v>24</v>
      </c>
      <c r="M164" s="15" t="str">
        <f t="shared" si="5"/>
        <v>http://www.trovestar.com/collection_pages/4/n_locate.php?mpn=077 00 060&amp;road_number=27073</v>
      </c>
      <c r="N164" s="16" t="str">
        <f t="shared" si="4"/>
        <v>See in TroveStar</v>
      </c>
    </row>
    <row r="165" spans="1:14" s="15" customFormat="1" ht="15.95" customHeight="1" x14ac:dyDescent="0.2">
      <c r="A165" s="18" t="s">
        <v>18</v>
      </c>
      <c r="B165" s="18" t="s">
        <v>380</v>
      </c>
      <c r="C165" s="18" t="s">
        <v>13</v>
      </c>
      <c r="D165" s="19" t="s">
        <v>381</v>
      </c>
      <c r="E165" s="20">
        <v>50004</v>
      </c>
      <c r="F165" s="21" t="s">
        <v>382</v>
      </c>
      <c r="G165" s="22" t="s">
        <v>383</v>
      </c>
      <c r="H165" s="23">
        <v>18.350000000000001</v>
      </c>
      <c r="I165" s="27">
        <v>18.350000000000001</v>
      </c>
      <c r="J165" s="26">
        <v>19</v>
      </c>
      <c r="K165" s="25">
        <v>24</v>
      </c>
      <c r="M165" s="15" t="str">
        <f t="shared" si="5"/>
        <v>http://www.trovestar.com/collection_pages/4/n_locate.php?mpn=078 00 120&amp;road_number=50004</v>
      </c>
      <c r="N165" s="16" t="str">
        <f t="shared" si="4"/>
        <v>See in TroveStar</v>
      </c>
    </row>
    <row r="166" spans="1:14" s="15" customFormat="1" ht="15.95" customHeight="1" x14ac:dyDescent="0.2">
      <c r="A166" s="18" t="s">
        <v>18</v>
      </c>
      <c r="B166" s="18">
        <v>79040</v>
      </c>
      <c r="C166" s="18" t="s">
        <v>13</v>
      </c>
      <c r="D166" s="19" t="s">
        <v>384</v>
      </c>
      <c r="E166" s="20" t="s">
        <v>385</v>
      </c>
      <c r="F166" s="33" t="s">
        <v>386</v>
      </c>
      <c r="G166" s="22" t="s">
        <v>387</v>
      </c>
      <c r="H166" s="23">
        <v>16.25</v>
      </c>
      <c r="I166" s="23">
        <v>20</v>
      </c>
      <c r="J166" s="26">
        <v>17</v>
      </c>
      <c r="K166" s="25">
        <v>22</v>
      </c>
      <c r="M166" s="15" t="str">
        <f t="shared" si="5"/>
        <v>http://www.trovestar.com/collection_pages/4/n_locate.php?mpn=79040&amp;road_number=X-717</v>
      </c>
      <c r="N166" s="16" t="str">
        <f t="shared" si="4"/>
        <v>See in TroveStar</v>
      </c>
    </row>
    <row r="167" spans="1:14" s="15" customFormat="1" ht="15.95" customHeight="1" x14ac:dyDescent="0.2">
      <c r="A167" s="18" t="s">
        <v>18</v>
      </c>
      <c r="B167" s="18" t="s">
        <v>388</v>
      </c>
      <c r="C167" s="18" t="s">
        <v>13</v>
      </c>
      <c r="D167" s="19" t="s">
        <v>389</v>
      </c>
      <c r="E167" s="20">
        <v>313838</v>
      </c>
      <c r="F167" s="21" t="s">
        <v>390</v>
      </c>
      <c r="G167" s="22" t="s">
        <v>391</v>
      </c>
      <c r="H167" s="23">
        <v>27.95</v>
      </c>
      <c r="I167" s="23">
        <v>27.95</v>
      </c>
      <c r="J167" s="26">
        <v>28</v>
      </c>
      <c r="K167" s="25">
        <v>35</v>
      </c>
      <c r="M167" s="15" t="str">
        <f t="shared" si="5"/>
        <v>http://www.trovestar.com/collection_pages/4/n_locate.php?mpn=094 44 102&amp;road_number=313838</v>
      </c>
      <c r="N167" s="16" t="str">
        <f t="shared" si="4"/>
        <v>See in TroveStar</v>
      </c>
    </row>
    <row r="168" spans="1:14" s="15" customFormat="1" ht="15.95" customHeight="1" x14ac:dyDescent="0.2">
      <c r="A168" s="18" t="s">
        <v>18</v>
      </c>
      <c r="B168" s="18">
        <v>100070</v>
      </c>
      <c r="C168" s="18" t="s">
        <v>13</v>
      </c>
      <c r="D168" s="19" t="s">
        <v>392</v>
      </c>
      <c r="E168" s="20" t="s">
        <v>393</v>
      </c>
      <c r="F168" s="21" t="s">
        <v>394</v>
      </c>
      <c r="G168" s="22" t="s">
        <v>395</v>
      </c>
      <c r="H168" s="23">
        <v>50</v>
      </c>
      <c r="I168" s="23">
        <v>216.99</v>
      </c>
      <c r="J168" s="26">
        <v>48</v>
      </c>
      <c r="K168" s="25">
        <v>60</v>
      </c>
      <c r="M168" s="15" t="str">
        <f t="shared" si="5"/>
        <v>http://www.trovestar.com/collection_pages/4/n_locate.php?mpn=100070&amp;road_number=NO #</v>
      </c>
      <c r="N168" s="16" t="str">
        <f t="shared" si="4"/>
        <v>See in TroveStar</v>
      </c>
    </row>
    <row r="169" spans="1:14" s="42" customFormat="1" ht="15" customHeight="1" x14ac:dyDescent="0.2">
      <c r="A169" s="35" t="s">
        <v>18</v>
      </c>
      <c r="B169" s="35" t="s">
        <v>396</v>
      </c>
      <c r="C169" s="35" t="s">
        <v>397</v>
      </c>
      <c r="D169" s="41" t="s">
        <v>398</v>
      </c>
      <c r="E169" s="36" t="s">
        <v>399</v>
      </c>
      <c r="F169" s="39" t="s">
        <v>400</v>
      </c>
      <c r="G169" s="22" t="s">
        <v>401</v>
      </c>
      <c r="H169" s="24">
        <v>40</v>
      </c>
      <c r="I169" s="26">
        <v>70</v>
      </c>
      <c r="J169" s="26">
        <v>48</v>
      </c>
      <c r="K169" s="25">
        <v>60</v>
      </c>
      <c r="M169" s="15" t="str">
        <f t="shared" si="5"/>
        <v>http://www.trovestar.com/collection_pages/4/n_locate.php?mpn=90-14&amp;road_number=2-PACK</v>
      </c>
      <c r="N169" s="16" t="str">
        <f t="shared" si="4"/>
        <v>See in TroveStar</v>
      </c>
    </row>
    <row r="170" spans="1:14" ht="15" customHeight="1" x14ac:dyDescent="0.2">
      <c r="A170" s="35" t="s">
        <v>18</v>
      </c>
      <c r="B170" s="35" t="s">
        <v>402</v>
      </c>
      <c r="C170" s="35" t="s">
        <v>397</v>
      </c>
      <c r="D170" s="41" t="s">
        <v>403</v>
      </c>
      <c r="E170" s="36" t="s">
        <v>399</v>
      </c>
      <c r="F170" s="43" t="s">
        <v>404</v>
      </c>
      <c r="G170" s="22" t="s">
        <v>405</v>
      </c>
      <c r="H170" s="24">
        <v>39.950000000000003</v>
      </c>
      <c r="I170" s="24">
        <v>145</v>
      </c>
      <c r="J170" s="26">
        <v>64</v>
      </c>
      <c r="K170" s="25">
        <v>80</v>
      </c>
      <c r="M170" s="15" t="str">
        <f t="shared" si="5"/>
        <v>http://www.trovestar.com/collection_pages/4/n_locate.php?mpn=93-04&amp;road_number=2-PACK</v>
      </c>
      <c r="N170" s="16" t="str">
        <f t="shared" si="4"/>
        <v>See in TroveStar</v>
      </c>
    </row>
    <row r="171" spans="1:14" ht="15" customHeight="1" x14ac:dyDescent="0.2">
      <c r="A171" s="35" t="s">
        <v>18</v>
      </c>
      <c r="B171" s="35" t="s">
        <v>406</v>
      </c>
      <c r="C171" s="35" t="s">
        <v>397</v>
      </c>
      <c r="D171" s="41" t="s">
        <v>407</v>
      </c>
      <c r="E171" s="36" t="s">
        <v>399</v>
      </c>
      <c r="F171" s="44" t="s">
        <v>408</v>
      </c>
      <c r="G171" s="22" t="s">
        <v>409</v>
      </c>
      <c r="H171" s="26">
        <v>39.5</v>
      </c>
      <c r="I171" s="24">
        <v>150</v>
      </c>
      <c r="J171" s="26">
        <v>82</v>
      </c>
      <c r="K171" s="25">
        <v>103</v>
      </c>
      <c r="M171" s="15" t="str">
        <f t="shared" si="5"/>
        <v>http://www.trovestar.com/collection_pages/4/n_locate.php?mpn=94-56&amp;road_number=2-PACK</v>
      </c>
      <c r="N171" s="16" t="str">
        <f t="shared" si="4"/>
        <v>See in TroveStar</v>
      </c>
    </row>
    <row r="172" spans="1:14" s="45" customFormat="1" ht="15" customHeight="1" x14ac:dyDescent="0.2">
      <c r="A172" s="35" t="s">
        <v>18</v>
      </c>
      <c r="B172" s="35" t="s">
        <v>410</v>
      </c>
      <c r="C172" s="35" t="s">
        <v>397</v>
      </c>
      <c r="D172" s="41" t="s">
        <v>411</v>
      </c>
      <c r="E172" s="36" t="s">
        <v>399</v>
      </c>
      <c r="F172" s="44" t="s">
        <v>412</v>
      </c>
      <c r="G172" s="22" t="s">
        <v>413</v>
      </c>
      <c r="H172" s="26">
        <v>29.95</v>
      </c>
      <c r="I172" s="24">
        <v>100</v>
      </c>
      <c r="J172" s="26">
        <v>54</v>
      </c>
      <c r="K172" s="25">
        <v>68</v>
      </c>
      <c r="M172" s="15" t="str">
        <f t="shared" si="5"/>
        <v>http://www.trovestar.com/collection_pages/4/n_locate.php?mpn=95-04&amp;road_number=2-PACK</v>
      </c>
      <c r="N172" s="16" t="str">
        <f t="shared" si="4"/>
        <v>See in TroveStar</v>
      </c>
    </row>
    <row r="173" spans="1:14" s="45" customFormat="1" ht="15" customHeight="1" x14ac:dyDescent="0.2">
      <c r="A173" s="35" t="s">
        <v>18</v>
      </c>
      <c r="B173" s="35" t="s">
        <v>414</v>
      </c>
      <c r="C173" s="35" t="s">
        <v>397</v>
      </c>
      <c r="D173" s="41" t="s">
        <v>415</v>
      </c>
      <c r="E173" s="36" t="s">
        <v>416</v>
      </c>
      <c r="F173" s="44" t="s">
        <v>417</v>
      </c>
      <c r="G173" s="22" t="s">
        <v>418</v>
      </c>
      <c r="H173" s="26">
        <v>0</v>
      </c>
      <c r="I173" s="24">
        <v>32</v>
      </c>
      <c r="J173" s="26">
        <v>18</v>
      </c>
      <c r="K173" s="25">
        <v>23</v>
      </c>
      <c r="M173" s="15" t="str">
        <f t="shared" si="5"/>
        <v>http://www.trovestar.com/collection_pages/4/n_locate.php?mpn=95-40&amp;road_number=292195</v>
      </c>
      <c r="N173" s="16" t="str">
        <f t="shared" si="4"/>
        <v>See in TroveStar</v>
      </c>
    </row>
    <row r="174" spans="1:14" s="42" customFormat="1" ht="15" customHeight="1" x14ac:dyDescent="0.2">
      <c r="A174" s="35" t="s">
        <v>18</v>
      </c>
      <c r="B174" s="35" t="s">
        <v>419</v>
      </c>
      <c r="C174" s="35" t="s">
        <v>397</v>
      </c>
      <c r="D174" s="41" t="s">
        <v>420</v>
      </c>
      <c r="E174" s="36" t="s">
        <v>421</v>
      </c>
      <c r="F174" s="44" t="s">
        <v>422</v>
      </c>
      <c r="G174" s="22" t="s">
        <v>423</v>
      </c>
      <c r="H174" s="24">
        <v>0</v>
      </c>
      <c r="I174" s="24">
        <v>29.03</v>
      </c>
      <c r="J174" s="26">
        <v>24</v>
      </c>
      <c r="K174" s="25">
        <v>30</v>
      </c>
      <c r="M174" s="15" t="str">
        <f t="shared" si="5"/>
        <v>http://www.trovestar.com/collection_pages/4/n_locate.php?mpn=97-70&amp;road_number=3250</v>
      </c>
      <c r="N174" s="16" t="str">
        <f t="shared" si="4"/>
        <v>See in TroveStar</v>
      </c>
    </row>
    <row r="175" spans="1:14" ht="15" customHeight="1" x14ac:dyDescent="0.2">
      <c r="A175" s="35" t="s">
        <v>18</v>
      </c>
      <c r="B175" s="35" t="s">
        <v>424</v>
      </c>
      <c r="C175" s="35" t="s">
        <v>397</v>
      </c>
      <c r="D175" s="41" t="s">
        <v>425</v>
      </c>
      <c r="E175" s="36" t="s">
        <v>426</v>
      </c>
      <c r="F175" s="44" t="s">
        <v>427</v>
      </c>
      <c r="G175" s="22" t="s">
        <v>428</v>
      </c>
      <c r="H175" s="24">
        <v>24.95</v>
      </c>
      <c r="I175" s="26">
        <v>35</v>
      </c>
      <c r="J175" s="26">
        <v>25</v>
      </c>
      <c r="K175" s="25">
        <v>32</v>
      </c>
      <c r="M175" s="15" t="str">
        <f t="shared" si="5"/>
        <v>http://www.trovestar.com/collection_pages/4/n_locate.php?mpn=99-29&amp;road_number=626992</v>
      </c>
      <c r="N175" s="16" t="str">
        <f t="shared" si="4"/>
        <v>See in TroveStar</v>
      </c>
    </row>
    <row r="176" spans="1:14" ht="15" customHeight="1" x14ac:dyDescent="0.2">
      <c r="A176" s="35" t="s">
        <v>18</v>
      </c>
      <c r="B176" s="35" t="s">
        <v>429</v>
      </c>
      <c r="C176" s="35" t="s">
        <v>397</v>
      </c>
      <c r="D176" s="41" t="s">
        <v>430</v>
      </c>
      <c r="E176" s="36" t="s">
        <v>431</v>
      </c>
      <c r="F176" s="44" t="s">
        <v>432</v>
      </c>
      <c r="G176" s="22" t="s">
        <v>433</v>
      </c>
      <c r="H176" s="24">
        <v>24.95</v>
      </c>
      <c r="I176" s="26">
        <v>35</v>
      </c>
      <c r="J176" s="26">
        <v>25</v>
      </c>
      <c r="K176" s="25">
        <v>32</v>
      </c>
      <c r="M176" s="15" t="str">
        <f t="shared" si="5"/>
        <v>http://www.trovestar.com/collection_pages/4/n_locate.php?mpn=99-30&amp;road_number=627992</v>
      </c>
      <c r="N176" s="16" t="str">
        <f t="shared" si="4"/>
        <v>See in TroveStar</v>
      </c>
    </row>
    <row r="177" spans="1:14" ht="15" customHeight="1" x14ac:dyDescent="0.2">
      <c r="A177" s="35" t="s">
        <v>18</v>
      </c>
      <c r="B177" s="36" t="s">
        <v>434</v>
      </c>
      <c r="C177" s="35" t="s">
        <v>397</v>
      </c>
      <c r="D177" s="37" t="s">
        <v>435</v>
      </c>
      <c r="E177" s="35" t="s">
        <v>436</v>
      </c>
      <c r="F177" s="39" t="s">
        <v>437</v>
      </c>
      <c r="G177" s="22" t="s">
        <v>438</v>
      </c>
      <c r="H177" s="24">
        <v>149.94999999999999</v>
      </c>
      <c r="I177" s="24">
        <v>188.03</v>
      </c>
      <c r="J177" s="26">
        <v>110</v>
      </c>
      <c r="K177" s="25">
        <v>138</v>
      </c>
      <c r="M177" s="15" t="str">
        <f t="shared" si="5"/>
        <v>http://www.trovestar.com/collection_pages/4/n_locate.php?mpn=02-16&amp;road_number=6-PACK</v>
      </c>
      <c r="N177" s="16" t="str">
        <f t="shared" si="4"/>
        <v>See in TroveStar</v>
      </c>
    </row>
    <row r="178" spans="1:14" s="45" customFormat="1" ht="15" customHeight="1" x14ac:dyDescent="0.2">
      <c r="A178" s="35" t="s">
        <v>18</v>
      </c>
      <c r="B178" s="36" t="s">
        <v>439</v>
      </c>
      <c r="C178" s="35" t="s">
        <v>397</v>
      </c>
      <c r="D178" s="37" t="s">
        <v>440</v>
      </c>
      <c r="E178" s="35">
        <v>10247</v>
      </c>
      <c r="F178" s="39" t="s">
        <v>441</v>
      </c>
      <c r="G178" s="22" t="s">
        <v>442</v>
      </c>
      <c r="H178" s="24">
        <v>48.95</v>
      </c>
      <c r="I178" s="24">
        <v>76.069999999999993</v>
      </c>
      <c r="J178" s="26">
        <v>54</v>
      </c>
      <c r="K178" s="25">
        <v>68</v>
      </c>
      <c r="M178" s="15" t="str">
        <f t="shared" si="5"/>
        <v>http://www.trovestar.com/collection_pages/4/n_locate.php?mpn=02-24&amp;road_number=10247</v>
      </c>
      <c r="N178" s="16" t="str">
        <f t="shared" si="4"/>
        <v>See in TroveStar</v>
      </c>
    </row>
    <row r="179" spans="1:14" ht="15" customHeight="1" x14ac:dyDescent="0.2">
      <c r="A179" s="35" t="s">
        <v>18</v>
      </c>
      <c r="B179" s="36" t="s">
        <v>443</v>
      </c>
      <c r="C179" s="35" t="s">
        <v>397</v>
      </c>
      <c r="D179" s="37" t="s">
        <v>444</v>
      </c>
      <c r="E179" s="35">
        <v>15050</v>
      </c>
      <c r="F179" s="39" t="s">
        <v>445</v>
      </c>
      <c r="G179" s="22" t="s">
        <v>446</v>
      </c>
      <c r="H179" s="24">
        <v>29.95</v>
      </c>
      <c r="I179" s="24">
        <v>29.95</v>
      </c>
      <c r="J179" s="26">
        <v>38</v>
      </c>
      <c r="K179" s="25">
        <v>48</v>
      </c>
      <c r="M179" s="15" t="str">
        <f t="shared" si="5"/>
        <v>http://www.trovestar.com/collection_pages/4/n_locate.php?mpn=03-20&amp;road_number=15050</v>
      </c>
      <c r="N179" s="16" t="str">
        <f t="shared" si="4"/>
        <v>See in TroveStar</v>
      </c>
    </row>
    <row r="180" spans="1:14" ht="15" customHeight="1" x14ac:dyDescent="0.2">
      <c r="A180" s="35" t="s">
        <v>447</v>
      </c>
      <c r="B180" s="35" t="s">
        <v>448</v>
      </c>
      <c r="C180" s="35" t="s">
        <v>397</v>
      </c>
      <c r="D180" s="41" t="s">
        <v>449</v>
      </c>
      <c r="E180" s="36" t="s">
        <v>450</v>
      </c>
      <c r="F180" s="46" t="s">
        <v>451</v>
      </c>
      <c r="G180" s="22" t="s">
        <v>452</v>
      </c>
      <c r="H180" s="26">
        <v>0</v>
      </c>
      <c r="I180" s="26">
        <v>50</v>
      </c>
      <c r="J180" s="26">
        <v>48</v>
      </c>
      <c r="K180" s="25">
        <v>60</v>
      </c>
      <c r="M180" s="15" t="str">
        <f t="shared" si="5"/>
        <v>http://www.trovestar.com/collection_pages/4/n_locate.php?mpn=S/R #2&amp;road_number=636</v>
      </c>
      <c r="N180" s="16" t="str">
        <f t="shared" si="4"/>
        <v>See in TroveStar</v>
      </c>
    </row>
    <row r="181" spans="1:14" ht="15" customHeight="1" x14ac:dyDescent="0.2">
      <c r="A181" s="35" t="s">
        <v>453</v>
      </c>
      <c r="B181" s="35" t="s">
        <v>454</v>
      </c>
      <c r="C181" s="35" t="s">
        <v>455</v>
      </c>
      <c r="D181" s="37" t="s">
        <v>456</v>
      </c>
      <c r="E181" s="35" t="s">
        <v>457</v>
      </c>
      <c r="F181" s="39" t="s">
        <v>458</v>
      </c>
      <c r="G181" s="22" t="s">
        <v>459</v>
      </c>
      <c r="H181" s="24">
        <v>155</v>
      </c>
      <c r="I181" s="24">
        <v>201.03</v>
      </c>
      <c r="J181" s="24">
        <v>85</v>
      </c>
      <c r="K181" s="25">
        <v>107</v>
      </c>
      <c r="M181" s="15" t="str">
        <f t="shared" si="5"/>
        <v>http://www.trovestar.com/collection_pages/4/n_locate.php?mpn=1844G&amp;road_number= -</v>
      </c>
      <c r="N181" s="16" t="str">
        <f t="shared" si="4"/>
        <v>See in TroveStar</v>
      </c>
    </row>
    <row r="182" spans="1:14" ht="15" customHeight="1" x14ac:dyDescent="0.2">
      <c r="A182" s="35" t="s">
        <v>453</v>
      </c>
      <c r="B182" s="35">
        <v>1848</v>
      </c>
      <c r="C182" s="35" t="s">
        <v>455</v>
      </c>
      <c r="D182" s="37" t="s">
        <v>460</v>
      </c>
      <c r="E182" s="35" t="s">
        <v>457</v>
      </c>
      <c r="F182" s="39" t="s">
        <v>458</v>
      </c>
      <c r="G182" s="22" t="s">
        <v>461</v>
      </c>
      <c r="H182" s="24">
        <v>155</v>
      </c>
      <c r="I182" s="24">
        <v>200</v>
      </c>
      <c r="J182" s="24">
        <v>85</v>
      </c>
      <c r="K182" s="25">
        <v>107</v>
      </c>
      <c r="M182" s="15" t="str">
        <f t="shared" si="5"/>
        <v>http://www.trovestar.com/collection_pages/4/n_locate.php?mpn=1848&amp;road_number= -</v>
      </c>
      <c r="N182" s="16" t="str">
        <f t="shared" si="4"/>
        <v>See in TroveStar</v>
      </c>
    </row>
    <row r="183" spans="1:14" ht="15" customHeight="1" x14ac:dyDescent="0.2">
      <c r="A183" s="35" t="s">
        <v>453</v>
      </c>
      <c r="B183" s="35" t="s">
        <v>462</v>
      </c>
      <c r="C183" s="35" t="s">
        <v>455</v>
      </c>
      <c r="D183" s="37" t="s">
        <v>463</v>
      </c>
      <c r="E183" s="35" t="s">
        <v>15</v>
      </c>
      <c r="F183" s="39" t="s">
        <v>464</v>
      </c>
      <c r="G183" s="22" t="s">
        <v>465</v>
      </c>
      <c r="H183" s="24">
        <v>69</v>
      </c>
      <c r="I183" s="24">
        <v>90</v>
      </c>
      <c r="J183" s="24">
        <v>64</v>
      </c>
      <c r="K183" s="25">
        <v>80</v>
      </c>
      <c r="M183" s="15" t="str">
        <f t="shared" si="5"/>
        <v>http://www.trovestar.com/collection_pages/4/n_locate.php?mpn=SK-Q&amp;road_number=NONE</v>
      </c>
      <c r="N183" s="16" t="str">
        <f t="shared" si="4"/>
        <v>See in TroveStar</v>
      </c>
    </row>
    <row r="184" spans="1:14" ht="15" customHeight="1" x14ac:dyDescent="0.2">
      <c r="A184" s="35" t="s">
        <v>466</v>
      </c>
      <c r="B184" s="35">
        <v>5066</v>
      </c>
      <c r="C184" s="35" t="s">
        <v>467</v>
      </c>
      <c r="D184" s="37" t="s">
        <v>468</v>
      </c>
      <c r="E184" s="36" t="s">
        <v>469</v>
      </c>
      <c r="F184" s="39"/>
      <c r="G184" s="22" t="s">
        <v>470</v>
      </c>
      <c r="H184" s="24">
        <v>0</v>
      </c>
      <c r="I184" s="24">
        <v>55</v>
      </c>
      <c r="J184" s="24">
        <v>48</v>
      </c>
      <c r="K184" s="25">
        <v>60</v>
      </c>
      <c r="M184" s="15" t="str">
        <f t="shared" si="5"/>
        <v>http://www.trovestar.com/collection_pages/4/n_locate.php?mpn=5066&amp;road_number=2370</v>
      </c>
      <c r="N184" s="16" t="str">
        <f t="shared" si="4"/>
        <v>See in TroveStar</v>
      </c>
    </row>
    <row r="185" spans="1:14" ht="15" customHeight="1" x14ac:dyDescent="0.2">
      <c r="A185" s="35" t="s">
        <v>471</v>
      </c>
      <c r="B185" s="35">
        <v>4722</v>
      </c>
      <c r="C185" s="35" t="s">
        <v>467</v>
      </c>
      <c r="D185" s="37" t="s">
        <v>472</v>
      </c>
      <c r="E185" s="36">
        <v>3235</v>
      </c>
      <c r="F185" s="39"/>
      <c r="G185" s="22" t="s">
        <v>473</v>
      </c>
      <c r="H185" s="24">
        <v>99.95</v>
      </c>
      <c r="I185" s="24">
        <v>110</v>
      </c>
      <c r="J185" s="24">
        <v>48</v>
      </c>
      <c r="K185" s="25">
        <v>60</v>
      </c>
      <c r="M185" s="15" t="str">
        <f t="shared" si="5"/>
        <v>http://www.trovestar.com/collection_pages/4/n_locate.php?mpn=4722&amp;road_number=3235</v>
      </c>
      <c r="N185" s="16" t="str">
        <f t="shared" si="4"/>
        <v>See in TroveStar</v>
      </c>
    </row>
    <row r="186" spans="1:14" ht="15" customHeight="1" x14ac:dyDescent="0.2">
      <c r="A186" s="35" t="s">
        <v>471</v>
      </c>
      <c r="B186" s="35">
        <v>40000559</v>
      </c>
      <c r="C186" s="35" t="s">
        <v>467</v>
      </c>
      <c r="D186" s="37" t="s">
        <v>474</v>
      </c>
      <c r="E186" s="36" t="s">
        <v>475</v>
      </c>
      <c r="F186" s="39"/>
      <c r="G186" s="22" t="s">
        <v>476</v>
      </c>
      <c r="H186" s="24">
        <v>144.94999999999999</v>
      </c>
      <c r="I186" s="24" t="s">
        <v>32</v>
      </c>
      <c r="J186" s="24">
        <v>56</v>
      </c>
      <c r="K186" s="25">
        <v>70</v>
      </c>
      <c r="M186" s="15" t="str">
        <f t="shared" si="5"/>
        <v>http://www.trovestar.com/collection_pages/4/n_locate.php?mpn=40000559&amp;road_number=9118</v>
      </c>
      <c r="N186" s="16" t="str">
        <f t="shared" si="4"/>
        <v>See in TroveStar</v>
      </c>
    </row>
    <row r="187" spans="1:14" ht="15" customHeight="1" x14ac:dyDescent="0.2">
      <c r="A187" s="35" t="s">
        <v>471</v>
      </c>
      <c r="B187" s="35">
        <v>40001892</v>
      </c>
      <c r="C187" s="35" t="s">
        <v>467</v>
      </c>
      <c r="D187" s="37" t="s">
        <v>477</v>
      </c>
      <c r="E187" s="36" t="s">
        <v>478</v>
      </c>
      <c r="F187" s="39" t="s">
        <v>479</v>
      </c>
      <c r="G187" s="22" t="s">
        <v>480</v>
      </c>
      <c r="H187" s="24">
        <v>159.94999999999999</v>
      </c>
      <c r="I187" s="24" t="s">
        <v>32</v>
      </c>
      <c r="J187" s="24">
        <v>56</v>
      </c>
      <c r="K187" s="25">
        <v>70</v>
      </c>
      <c r="M187" s="15" t="str">
        <f t="shared" si="5"/>
        <v>http://www.trovestar.com/collection_pages/4/n_locate.php?mpn=40001892&amp;road_number=3018</v>
      </c>
      <c r="N187" s="16" t="str">
        <f t="shared" si="4"/>
        <v>See in TroveStar</v>
      </c>
    </row>
    <row r="188" spans="1:14" ht="15" customHeight="1" x14ac:dyDescent="0.2">
      <c r="A188" s="35" t="s">
        <v>471</v>
      </c>
      <c r="B188" s="35">
        <v>48285</v>
      </c>
      <c r="C188" s="35" t="s">
        <v>467</v>
      </c>
      <c r="D188" s="37" t="s">
        <v>481</v>
      </c>
      <c r="E188" s="36" t="s">
        <v>482</v>
      </c>
      <c r="F188" s="39" t="s">
        <v>483</v>
      </c>
      <c r="G188" s="22" t="s">
        <v>484</v>
      </c>
      <c r="H188" s="24">
        <v>99.95</v>
      </c>
      <c r="I188" s="24">
        <v>75</v>
      </c>
      <c r="J188" s="24">
        <v>56</v>
      </c>
      <c r="K188" s="25">
        <v>70</v>
      </c>
      <c r="M188" s="15" t="str">
        <f t="shared" si="5"/>
        <v>http://www.trovestar.com/collection_pages/4/n_locate.php?mpn=48285&amp;road_number=2736</v>
      </c>
      <c r="N188" s="16" t="str">
        <f t="shared" si="4"/>
        <v>See in TroveStar</v>
      </c>
    </row>
    <row r="189" spans="1:14" ht="15" customHeight="1" x14ac:dyDescent="0.2">
      <c r="A189" s="35" t="s">
        <v>471</v>
      </c>
      <c r="B189" s="35">
        <v>49015</v>
      </c>
      <c r="C189" s="35" t="s">
        <v>467</v>
      </c>
      <c r="D189" s="37" t="s">
        <v>485</v>
      </c>
      <c r="E189" s="36">
        <v>4</v>
      </c>
      <c r="F189" s="39" t="s">
        <v>486</v>
      </c>
      <c r="G189" s="22" t="s">
        <v>487</v>
      </c>
      <c r="H189" s="24">
        <v>92.95</v>
      </c>
      <c r="I189" s="24">
        <v>92.95</v>
      </c>
      <c r="J189" s="24">
        <v>64</v>
      </c>
      <c r="K189" s="25">
        <v>80</v>
      </c>
      <c r="M189" s="15" t="str">
        <f t="shared" si="5"/>
        <v>http://www.trovestar.com/collection_pages/4/n_locate.php?mpn=49015&amp;road_number=4</v>
      </c>
      <c r="N189" s="16" t="str">
        <f t="shared" si="4"/>
        <v>See in TroveStar</v>
      </c>
    </row>
    <row r="190" spans="1:14" ht="15" customHeight="1" x14ac:dyDescent="0.2">
      <c r="A190" s="35" t="s">
        <v>488</v>
      </c>
      <c r="B190" s="35" t="s">
        <v>489</v>
      </c>
      <c r="C190" s="35" t="s">
        <v>467</v>
      </c>
      <c r="D190" s="37" t="s">
        <v>490</v>
      </c>
      <c r="E190" s="36" t="s">
        <v>491</v>
      </c>
      <c r="F190" s="39" t="s">
        <v>492</v>
      </c>
      <c r="G190" s="22" t="s">
        <v>493</v>
      </c>
      <c r="H190" s="24">
        <v>80</v>
      </c>
      <c r="I190" s="24" t="s">
        <v>32</v>
      </c>
      <c r="J190" s="24">
        <v>45</v>
      </c>
      <c r="K190" s="25">
        <v>57</v>
      </c>
      <c r="M190" s="15" t="str">
        <f t="shared" si="5"/>
        <v>http://www.trovestar.com/collection_pages/4/n_locate.php?mpn=0001-2704&amp;road_number=5/80</v>
      </c>
      <c r="N190" s="16" t="str">
        <f t="shared" si="4"/>
        <v>See in TroveStar</v>
      </c>
    </row>
    <row r="191" spans="1:14" ht="15" customHeight="1" x14ac:dyDescent="0.2">
      <c r="A191" s="35" t="s">
        <v>494</v>
      </c>
      <c r="B191" s="35" t="s">
        <v>495</v>
      </c>
      <c r="C191" s="35" t="s">
        <v>467</v>
      </c>
      <c r="D191" s="37" t="s">
        <v>496</v>
      </c>
      <c r="E191" s="36">
        <v>4088</v>
      </c>
      <c r="F191" s="39"/>
      <c r="G191" s="22" t="s">
        <v>497</v>
      </c>
      <c r="H191" s="24">
        <v>159.97999999999999</v>
      </c>
      <c r="I191" s="24">
        <v>98</v>
      </c>
      <c r="J191" s="24">
        <v>100</v>
      </c>
      <c r="K191" s="25">
        <v>125</v>
      </c>
      <c r="M191" s="15" t="str">
        <f t="shared" si="5"/>
        <v>http://www.trovestar.com/collection_pages/4/n_locate.php?mpn=126-0102&amp;road_number=4088</v>
      </c>
      <c r="N191" s="16" t="str">
        <f t="shared" si="4"/>
        <v>See in TroveStar</v>
      </c>
    </row>
    <row r="192" spans="1:14" ht="15" customHeight="1" x14ac:dyDescent="0.2">
      <c r="A192" s="35" t="s">
        <v>494</v>
      </c>
      <c r="B192" s="35" t="s">
        <v>498</v>
      </c>
      <c r="C192" s="35" t="s">
        <v>467</v>
      </c>
      <c r="D192" s="37" t="s">
        <v>499</v>
      </c>
      <c r="E192" s="36">
        <v>1705</v>
      </c>
      <c r="F192" s="39" t="s">
        <v>500</v>
      </c>
      <c r="G192" s="22" t="s">
        <v>501</v>
      </c>
      <c r="H192" s="24">
        <v>95</v>
      </c>
      <c r="I192" s="24">
        <v>110</v>
      </c>
      <c r="J192" s="24">
        <v>64</v>
      </c>
      <c r="K192" s="25">
        <v>80</v>
      </c>
      <c r="M192" s="15" t="str">
        <f t="shared" si="5"/>
        <v>http://www.trovestar.com/collection_pages/4/n_locate.php?mpn=176-20G&amp;road_number=1705</v>
      </c>
      <c r="N192" s="16" t="str">
        <f t="shared" si="4"/>
        <v>See in TroveStar</v>
      </c>
    </row>
    <row r="193" spans="1:14" ht="15" customHeight="1" x14ac:dyDescent="0.2">
      <c r="A193" s="35" t="s">
        <v>494</v>
      </c>
      <c r="B193" s="35" t="s">
        <v>502</v>
      </c>
      <c r="C193" s="35" t="s">
        <v>467</v>
      </c>
      <c r="D193" s="37" t="s">
        <v>503</v>
      </c>
      <c r="E193" s="36">
        <v>9726</v>
      </c>
      <c r="F193" s="39"/>
      <c r="G193" s="22" t="s">
        <v>504</v>
      </c>
      <c r="H193" s="24">
        <v>98</v>
      </c>
      <c r="I193" s="24">
        <v>115</v>
      </c>
      <c r="J193" s="24">
        <v>64</v>
      </c>
      <c r="K193" s="25">
        <v>80</v>
      </c>
      <c r="M193" s="15" t="str">
        <f t="shared" si="5"/>
        <v>http://www.trovestar.com/collection_pages/4/n_locate.php?mpn=176-3305&amp;road_number=9726</v>
      </c>
      <c r="N193" s="16" t="str">
        <f t="shared" si="4"/>
        <v>See in TroveStar</v>
      </c>
    </row>
    <row r="194" spans="1:14" ht="15" customHeight="1" x14ac:dyDescent="0.2">
      <c r="A194" s="35" t="s">
        <v>494</v>
      </c>
      <c r="B194" s="35" t="s">
        <v>505</v>
      </c>
      <c r="C194" s="35" t="s">
        <v>467</v>
      </c>
      <c r="D194" s="37" t="s">
        <v>506</v>
      </c>
      <c r="E194" s="36">
        <v>1005</v>
      </c>
      <c r="F194" s="39" t="s">
        <v>507</v>
      </c>
      <c r="G194" s="22" t="s">
        <v>508</v>
      </c>
      <c r="H194" s="24">
        <v>98</v>
      </c>
      <c r="I194" s="24">
        <v>100</v>
      </c>
      <c r="J194" s="24">
        <v>72</v>
      </c>
      <c r="K194" s="25">
        <v>90</v>
      </c>
      <c r="M194" s="15" t="str">
        <f t="shared" si="5"/>
        <v>http://www.trovestar.com/collection_pages/4/n_locate.php?mpn=176-3802&amp;road_number=1005</v>
      </c>
      <c r="N194" s="16" t="str">
        <f t="shared" ref="N194:N257" si="6">HYPERLINK(M194,"See in TroveStar")</f>
        <v>See in TroveStar</v>
      </c>
    </row>
    <row r="195" spans="1:14" ht="15" customHeight="1" x14ac:dyDescent="0.2">
      <c r="A195" s="35" t="s">
        <v>494</v>
      </c>
      <c r="B195" s="35" t="s">
        <v>509</v>
      </c>
      <c r="C195" s="35" t="s">
        <v>467</v>
      </c>
      <c r="D195" s="37" t="s">
        <v>510</v>
      </c>
      <c r="E195" s="36">
        <v>4929</v>
      </c>
      <c r="F195" s="39"/>
      <c r="G195" s="22" t="s">
        <v>511</v>
      </c>
      <c r="H195" s="24">
        <v>99.98</v>
      </c>
      <c r="I195" s="24">
        <v>90</v>
      </c>
      <c r="J195" s="24">
        <v>72</v>
      </c>
      <c r="K195" s="25">
        <v>90</v>
      </c>
      <c r="M195" s="15" t="str">
        <f xml:space="preserve"> "http://www.trovestar.com/collection_pages/4/n_locate.php?mpn=" &amp;B195 &amp; "&amp;road_number=" &amp; E195</f>
        <v>http://www.trovestar.com/collection_pages/4/n_locate.php?mpn=176-5902&amp;road_number=4929</v>
      </c>
      <c r="N195" s="16" t="str">
        <f t="shared" si="6"/>
        <v>See in TroveStar</v>
      </c>
    </row>
    <row r="196" spans="1:14" ht="15" customHeight="1" x14ac:dyDescent="0.2">
      <c r="A196" s="35" t="s">
        <v>18</v>
      </c>
      <c r="B196" s="35" t="s">
        <v>512</v>
      </c>
      <c r="C196" s="35" t="s">
        <v>513</v>
      </c>
      <c r="D196" s="37" t="s">
        <v>514</v>
      </c>
      <c r="E196" s="36" t="s">
        <v>515</v>
      </c>
      <c r="F196" s="39" t="s">
        <v>516</v>
      </c>
      <c r="G196" s="22" t="s">
        <v>517</v>
      </c>
      <c r="H196" s="26">
        <v>23.25</v>
      </c>
      <c r="I196" s="26">
        <v>23.25</v>
      </c>
      <c r="J196" s="24">
        <v>23</v>
      </c>
      <c r="K196" s="25">
        <v>29</v>
      </c>
      <c r="M196" s="15" t="str">
        <f xml:space="preserve"> "http://www.trovestar.com/collection_pages/42/z_locate.php?mpn=" &amp;B196 &amp; "&amp;road_number=" &amp; E196</f>
        <v>http://www.trovestar.com/collection_pages/42/z_locate.php?mpn=503 00 050&amp;road_number=MTL 2008</v>
      </c>
      <c r="N196" s="16" t="str">
        <f t="shared" si="6"/>
        <v>See in TroveStar</v>
      </c>
    </row>
    <row r="197" spans="1:14" ht="15" customHeight="1" x14ac:dyDescent="0.2">
      <c r="A197" s="35" t="s">
        <v>18</v>
      </c>
      <c r="B197" s="47">
        <v>14505.2</v>
      </c>
      <c r="C197" s="35" t="s">
        <v>513</v>
      </c>
      <c r="D197" s="37" t="s">
        <v>211</v>
      </c>
      <c r="E197" s="35">
        <v>51501</v>
      </c>
      <c r="F197" s="39" t="s">
        <v>518</v>
      </c>
      <c r="G197" s="22" t="s">
        <v>519</v>
      </c>
      <c r="H197" s="26">
        <v>10.3</v>
      </c>
      <c r="I197" s="26">
        <v>32</v>
      </c>
      <c r="J197" s="24">
        <v>21</v>
      </c>
      <c r="K197" s="25">
        <v>27</v>
      </c>
      <c r="M197" s="15" t="str">
        <f t="shared" ref="M197:M203" si="7" xml:space="preserve"> "http://www.trovestar.com/collection_pages/42/z_locate.php?mpn=" &amp;B197 &amp; "&amp;road_number=" &amp; E197</f>
        <v>http://www.trovestar.com/collection_pages/42/z_locate.php?mpn=14505.2&amp;road_number=51501</v>
      </c>
      <c r="N197" s="16" t="str">
        <f t="shared" si="6"/>
        <v>See in TroveStar</v>
      </c>
    </row>
    <row r="198" spans="1:14" ht="15" customHeight="1" x14ac:dyDescent="0.2">
      <c r="A198" s="35" t="s">
        <v>18</v>
      </c>
      <c r="B198" s="38" t="s">
        <v>520</v>
      </c>
      <c r="C198" s="35" t="s">
        <v>513</v>
      </c>
      <c r="D198" s="41" t="s">
        <v>521</v>
      </c>
      <c r="E198" s="35">
        <v>2009</v>
      </c>
      <c r="F198" s="39" t="s">
        <v>522</v>
      </c>
      <c r="G198" s="22" t="s">
        <v>523</v>
      </c>
      <c r="H198" s="26">
        <v>24.8</v>
      </c>
      <c r="I198" s="26">
        <v>24.8</v>
      </c>
      <c r="J198" s="24">
        <v>18</v>
      </c>
      <c r="K198" s="25">
        <v>23</v>
      </c>
      <c r="M198" s="15" t="str">
        <f t="shared" si="7"/>
        <v>http://www.trovestar.com/collection_pages/42/z_locate.php?mpn=507 00 420&amp;road_number=2009</v>
      </c>
      <c r="N198" s="16" t="str">
        <f t="shared" si="6"/>
        <v>See in TroveStar</v>
      </c>
    </row>
    <row r="199" spans="1:14" ht="15" customHeight="1" x14ac:dyDescent="0.2">
      <c r="A199" s="35" t="s">
        <v>18</v>
      </c>
      <c r="B199" s="38" t="s">
        <v>524</v>
      </c>
      <c r="C199" s="35" t="s">
        <v>513</v>
      </c>
      <c r="D199" s="37" t="s">
        <v>525</v>
      </c>
      <c r="E199" s="35">
        <v>81087</v>
      </c>
      <c r="F199" s="39" t="s">
        <v>526</v>
      </c>
      <c r="G199" s="22" t="s">
        <v>527</v>
      </c>
      <c r="H199" s="26">
        <v>26.95</v>
      </c>
      <c r="I199" s="26">
        <v>26.95</v>
      </c>
      <c r="J199" s="24">
        <v>24</v>
      </c>
      <c r="K199" s="25">
        <v>30</v>
      </c>
      <c r="M199" s="15" t="str">
        <f t="shared" si="7"/>
        <v>http://www.trovestar.com/collection_pages/42/z_locate.php?mpn=523 44 050&amp;road_number=81087</v>
      </c>
      <c r="N199" s="16" t="str">
        <f t="shared" si="6"/>
        <v>See in TroveStar</v>
      </c>
    </row>
    <row r="200" spans="1:14" ht="15" customHeight="1" x14ac:dyDescent="0.2">
      <c r="A200" s="35" t="s">
        <v>18</v>
      </c>
      <c r="B200" s="38" t="s">
        <v>528</v>
      </c>
      <c r="C200" s="35" t="s">
        <v>513</v>
      </c>
      <c r="D200" s="37" t="s">
        <v>529</v>
      </c>
      <c r="E200" s="35">
        <v>98600</v>
      </c>
      <c r="F200" s="39" t="s">
        <v>530</v>
      </c>
      <c r="G200" s="22" t="s">
        <v>531</v>
      </c>
      <c r="H200" s="26">
        <v>29.9</v>
      </c>
      <c r="I200" s="24">
        <v>29.9</v>
      </c>
      <c r="J200" s="24">
        <v>24</v>
      </c>
      <c r="K200" s="25">
        <v>30</v>
      </c>
      <c r="M200" s="15" t="str">
        <f t="shared" si="7"/>
        <v>http://www.trovestar.com/collection_pages/42/z_locate.php?mpn=502 44 150&amp;road_number=98600</v>
      </c>
      <c r="N200" s="16" t="str">
        <f t="shared" si="6"/>
        <v>See in TroveStar</v>
      </c>
    </row>
    <row r="201" spans="1:14" ht="15" customHeight="1" x14ac:dyDescent="0.2">
      <c r="A201" s="35" t="s">
        <v>18</v>
      </c>
      <c r="B201" s="47" t="s">
        <v>532</v>
      </c>
      <c r="C201" s="35" t="s">
        <v>513</v>
      </c>
      <c r="D201" s="37" t="s">
        <v>533</v>
      </c>
      <c r="E201" s="35">
        <v>1953</v>
      </c>
      <c r="F201" s="39" t="s">
        <v>516</v>
      </c>
      <c r="G201" s="22" t="s">
        <v>534</v>
      </c>
      <c r="H201" s="26">
        <v>18.100000000000001</v>
      </c>
      <c r="I201" s="24">
        <v>28</v>
      </c>
      <c r="J201" s="24">
        <v>16</v>
      </c>
      <c r="K201" s="25">
        <v>20</v>
      </c>
      <c r="M201" s="15" t="str">
        <f t="shared" si="7"/>
        <v>http://www.trovestar.com/collection_pages/42/z_locate.php?mpn=14141.2&amp;road_number=1953</v>
      </c>
      <c r="N201" s="16" t="str">
        <f t="shared" si="6"/>
        <v>See in TroveStar</v>
      </c>
    </row>
    <row r="202" spans="1:14" ht="15" customHeight="1" x14ac:dyDescent="0.2">
      <c r="A202" s="35" t="s">
        <v>18</v>
      </c>
      <c r="B202" s="38" t="s">
        <v>535</v>
      </c>
      <c r="C202" s="35" t="s">
        <v>513</v>
      </c>
      <c r="D202" s="37" t="s">
        <v>536</v>
      </c>
      <c r="E202" s="35">
        <v>9149</v>
      </c>
      <c r="F202" s="39" t="s">
        <v>537</v>
      </c>
      <c r="G202" s="22" t="s">
        <v>538</v>
      </c>
      <c r="H202" s="26">
        <v>33.85</v>
      </c>
      <c r="I202" s="26">
        <v>33.85</v>
      </c>
      <c r="J202" s="24">
        <v>32</v>
      </c>
      <c r="K202" s="25">
        <v>40</v>
      </c>
      <c r="M202" s="15" t="str">
        <f t="shared" si="7"/>
        <v>http://www.trovestar.com/collection_pages/42/z_locate.php?mpn=501 44 192&amp;road_number=9149</v>
      </c>
      <c r="N202" s="16" t="str">
        <f t="shared" si="6"/>
        <v>See in TroveStar</v>
      </c>
    </row>
    <row r="203" spans="1:14" ht="15" customHeight="1" x14ac:dyDescent="0.2">
      <c r="A203" s="35" t="s">
        <v>18</v>
      </c>
      <c r="B203" s="47" t="s">
        <v>539</v>
      </c>
      <c r="C203" s="35" t="s">
        <v>540</v>
      </c>
      <c r="D203" s="37" t="s">
        <v>541</v>
      </c>
      <c r="E203" s="35" t="s">
        <v>15</v>
      </c>
      <c r="F203" s="39" t="s">
        <v>542</v>
      </c>
      <c r="G203" s="22" t="s">
        <v>543</v>
      </c>
      <c r="H203" s="24">
        <v>95.85</v>
      </c>
      <c r="I203" s="24">
        <v>95.85</v>
      </c>
      <c r="J203" s="24">
        <v>95</v>
      </c>
      <c r="K203" s="25">
        <v>119</v>
      </c>
      <c r="M203" s="15" t="str">
        <f t="shared" si="7"/>
        <v>http://www.trovestar.com/collection_pages/42/z_locate.php?mpn=980 01 510&amp;road_number=NONE</v>
      </c>
      <c r="N203" s="16" t="str">
        <f t="shared" si="6"/>
        <v>See in TroveStar</v>
      </c>
    </row>
  </sheetData>
  <printOptions horizontalCentered="1"/>
  <pageMargins left="0.25" right="0.25" top="0.75" bottom="0.75" header="0.3" footer="0.3"/>
  <pageSetup scale="62" fitToHeight="0" orientation="portrait" r:id="rId1"/>
  <headerFooter alignWithMargins="0">
    <oddHeader>&amp;C&amp;F
-Master List-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Nov 24</vt:lpstr>
      <vt:lpstr>'NSE Nov 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 Ollendorf</dc:creator>
  <cp:lastModifiedBy>Dick Ollendorf</cp:lastModifiedBy>
  <dcterms:created xsi:type="dcterms:W3CDTF">2024-11-09T01:05:06Z</dcterms:created>
  <dcterms:modified xsi:type="dcterms:W3CDTF">2024-11-09T01:11:10Z</dcterms:modified>
</cp:coreProperties>
</file>